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180" windowWidth="15600" windowHeight="6855" activeTab="1"/>
  </bookViews>
  <sheets>
    <sheet name="Bieu 3" sheetId="20" r:id="rId1"/>
    <sheet name="Bieu 4" sheetId="3" r:id="rId2"/>
  </sheets>
  <definedNames>
    <definedName name="_xlnm.Print_Titles" localSheetId="0">'Bieu 3'!$13:$13</definedName>
    <definedName name="_xlnm.Print_Titles" localSheetId="1">'Bieu 4'!$9:$10</definedName>
  </definedNames>
  <calcPr calcId="144525"/>
</workbook>
</file>

<file path=xl/calcChain.xml><?xml version="1.0" encoding="utf-8"?>
<calcChain xmlns="http://schemas.openxmlformats.org/spreadsheetml/2006/main">
  <c r="I55" i="20" l="1"/>
  <c r="J52" i="3" l="1"/>
  <c r="J43" i="3"/>
  <c r="J45" i="3"/>
  <c r="I45" i="3"/>
  <c r="F27" i="20" l="1"/>
  <c r="F26" i="20" s="1"/>
  <c r="F54" i="20"/>
  <c r="F53" i="20" s="1"/>
  <c r="F22" i="20"/>
  <c r="F21" i="20" s="1"/>
  <c r="E54" i="20"/>
  <c r="D53" i="20"/>
  <c r="D42" i="20" s="1"/>
  <c r="F42" i="20" s="1"/>
  <c r="C53" i="20"/>
  <c r="C42" i="20" s="1"/>
  <c r="D26" i="20"/>
  <c r="C26" i="20"/>
  <c r="C25" i="20" s="1"/>
  <c r="E23" i="20"/>
  <c r="E24" i="20"/>
  <c r="E27" i="20"/>
  <c r="E18" i="20"/>
  <c r="E19" i="20"/>
  <c r="E20" i="20"/>
  <c r="D21" i="20"/>
  <c r="D16" i="20" s="1"/>
  <c r="E22" i="20"/>
  <c r="C16" i="20"/>
  <c r="C15" i="20" s="1"/>
  <c r="E54" i="3"/>
  <c r="C22" i="3"/>
  <c r="D24" i="3"/>
  <c r="D23" i="3" s="1"/>
  <c r="E20" i="3"/>
  <c r="E21" i="3"/>
  <c r="E25" i="3"/>
  <c r="E26" i="3"/>
  <c r="E27" i="3"/>
  <c r="E28" i="3"/>
  <c r="E29" i="3"/>
  <c r="E30" i="3"/>
  <c r="E31" i="3"/>
  <c r="E32" i="3"/>
  <c r="E33" i="3"/>
  <c r="E34" i="3"/>
  <c r="E35" i="3"/>
  <c r="E36" i="3"/>
  <c r="E37" i="3"/>
  <c r="E38" i="3"/>
  <c r="E39" i="3"/>
  <c r="E40" i="3"/>
  <c r="E41" i="3"/>
  <c r="E42" i="3"/>
  <c r="E43" i="3"/>
  <c r="E44" i="3"/>
  <c r="E45" i="3"/>
  <c r="E46" i="3"/>
  <c r="E47" i="3"/>
  <c r="E48" i="3"/>
  <c r="E49" i="3"/>
  <c r="E50" i="3"/>
  <c r="E51" i="3"/>
  <c r="E55" i="3"/>
  <c r="E56" i="3"/>
  <c r="E57" i="3"/>
  <c r="E58" i="3"/>
  <c r="E59" i="3"/>
  <c r="E60" i="3"/>
  <c r="D19" i="3"/>
  <c r="E19" i="3" s="1"/>
  <c r="F52" i="3"/>
  <c r="D53" i="3"/>
  <c r="E53" i="3" s="1"/>
  <c r="F23" i="3"/>
  <c r="C18" i="3"/>
  <c r="E21" i="20" l="1"/>
  <c r="E26" i="20"/>
  <c r="D15" i="20"/>
  <c r="E15" i="20" s="1"/>
  <c r="E16" i="20"/>
  <c r="E53" i="20"/>
  <c r="D25" i="20"/>
  <c r="E25" i="20" s="1"/>
  <c r="E42" i="20"/>
  <c r="E24" i="3"/>
  <c r="D22" i="3"/>
  <c r="E22" i="3" s="1"/>
  <c r="E23" i="3"/>
  <c r="D18" i="3"/>
  <c r="E18" i="3" s="1"/>
  <c r="D52" i="3"/>
  <c r="C52" i="3"/>
  <c r="E52" i="3" l="1"/>
</calcChain>
</file>

<file path=xl/sharedStrings.xml><?xml version="1.0" encoding="utf-8"?>
<sst xmlns="http://schemas.openxmlformats.org/spreadsheetml/2006/main" count="446" uniqueCount="111">
  <si>
    <t>A</t>
  </si>
  <si>
    <t>I</t>
  </si>
  <si>
    <t>II</t>
  </si>
  <si>
    <t>III</t>
  </si>
  <si>
    <t>B</t>
  </si>
  <si>
    <t>(Dùng cho đơn vị dự toán cấp trên và đơn vị</t>
  </si>
  <si>
    <t>Nội dung</t>
  </si>
  <si>
    <t xml:space="preserve">Số 
TT </t>
  </si>
  <si>
    <t>Chi sự nghiệp thể dục thể thao</t>
  </si>
  <si>
    <t>Chi sự nghiệp bảo vệ môi trường</t>
  </si>
  <si>
    <t>Chi quản lý hành chính</t>
  </si>
  <si>
    <t>Quyết toán chi ngân sách nhà nước</t>
  </si>
  <si>
    <t>Số 
TT</t>
  </si>
  <si>
    <t xml:space="preserve">          ĐV tính: Triệu đồng</t>
  </si>
  <si>
    <t xml:space="preserve"> dự toán sử dụng ngân sách nhà nước)</t>
  </si>
  <si>
    <t>ĐV tính: Triệu đồng</t>
  </si>
  <si>
    <t>Dự toán năm</t>
  </si>
  <si>
    <t>Tổng số thu, chi, nộp ngân sách phí, lệ phí</t>
  </si>
  <si>
    <t xml:space="preserve"> Số thu phí, lệ phí</t>
  </si>
  <si>
    <t>1.1</t>
  </si>
  <si>
    <t>Lệ phí</t>
  </si>
  <si>
    <t>Lệ phí A</t>
  </si>
  <si>
    <t>Lệ phí B</t>
  </si>
  <si>
    <t>…………….</t>
  </si>
  <si>
    <t>1.2</t>
  </si>
  <si>
    <t>Phí</t>
  </si>
  <si>
    <t>Phí A</t>
  </si>
  <si>
    <t>Phí B</t>
  </si>
  <si>
    <t>Chi từ nguồn thu phí được để lại</t>
  </si>
  <si>
    <t>2.1</t>
  </si>
  <si>
    <t>a</t>
  </si>
  <si>
    <t xml:space="preserve"> Kinh phí nhiệm vụ thường xuyên</t>
  </si>
  <si>
    <t>b</t>
  </si>
  <si>
    <t>Kinh phí nhiệm vụ không thường xuyên</t>
  </si>
  <si>
    <t>2.2</t>
  </si>
  <si>
    <t xml:space="preserve"> Kinh phí thực hiện chế độ tự chủ </t>
  </si>
  <si>
    <t xml:space="preserve">Kinh phí không thực hiện chế độ tự chủ </t>
  </si>
  <si>
    <t xml:space="preserve"> Số phí, lệ phí nộp NSNN</t>
  </si>
  <si>
    <t>3.1</t>
  </si>
  <si>
    <t>3.2</t>
  </si>
  <si>
    <t>Dự toán chi ngân sách nhà nước</t>
  </si>
  <si>
    <t>Kinh phí thực hiện nhiệm vụ khoa học công nghệ</t>
  </si>
  <si>
    <t>- Nhiệm vụ khoa học công nghệ cấp quốc gia</t>
  </si>
  <si>
    <t>- Nhiệm vụ khoa học công nghệ cấp Bộ</t>
  </si>
  <si>
    <t>- Nhiệm vụ khoa học công nghệ cấp cơ sở</t>
  </si>
  <si>
    <t xml:space="preserve"> Kinh phí nhiệm vụ thường xuyên theo chức năng</t>
  </si>
  <si>
    <t>2.3</t>
  </si>
  <si>
    <t xml:space="preserve">Kinh phí nhiệm vụ không thường xuyên </t>
  </si>
  <si>
    <t>Chi sự nghiệp giáo dục, đào tạo, dạy nghề</t>
  </si>
  <si>
    <t xml:space="preserve">Chi sự nghiệp y tế, dân số và gia đình </t>
  </si>
  <si>
    <t>4.1</t>
  </si>
  <si>
    <t>4.2</t>
  </si>
  <si>
    <t xml:space="preserve">Chi bảo đảm xã hội  </t>
  </si>
  <si>
    <t>5.1</t>
  </si>
  <si>
    <t>5.2</t>
  </si>
  <si>
    <t>6.1</t>
  </si>
  <si>
    <t>6.2</t>
  </si>
  <si>
    <t>7.1</t>
  </si>
  <si>
    <t>7.2</t>
  </si>
  <si>
    <t xml:space="preserve">Chi sự nghiệp văn hóa thông tin  </t>
  </si>
  <si>
    <t>8.1</t>
  </si>
  <si>
    <t>8.2</t>
  </si>
  <si>
    <t>Chi sự nghiệp phát thanh, truyền hình, thông tấn</t>
  </si>
  <si>
    <t>9.1</t>
  </si>
  <si>
    <t>9.2</t>
  </si>
  <si>
    <t>10.1</t>
  </si>
  <si>
    <t>10.2</t>
  </si>
  <si>
    <t>Thủ trưởng đơn vị</t>
  </si>
  <si>
    <t xml:space="preserve">Chi hoạt động kinh tế </t>
  </si>
  <si>
    <t xml:space="preserve"> Chương:622</t>
  </si>
  <si>
    <t xml:space="preserve">Học phí THCS </t>
  </si>
  <si>
    <t xml:space="preserve">Vệ sinh </t>
  </si>
  <si>
    <t xml:space="preserve">Học Thêm </t>
  </si>
  <si>
    <t xml:space="preserve">Người lập bảng </t>
  </si>
  <si>
    <t>Nguồn ngân sách trong nước</t>
  </si>
  <si>
    <t xml:space="preserve">Chi sự nghiệp khoa học và công nghệ </t>
  </si>
  <si>
    <t xml:space="preserve"> Biểu số 3 - Ban hành kèm theo Thông tư số 90/2018/TT-BTC ngày 28 tháng 9 năm 2018 của Bộ Tài chính</t>
  </si>
  <si>
    <t xml:space="preserve">CỘNG HÒA XÃ HỘI CHỦ NGHĨA ViỆT NAM </t>
  </si>
  <si>
    <t>Độc lập -Tự do-Hạnh phúc</t>
  </si>
  <si>
    <t xml:space="preserve">Căn cứ Nghị định số 163/2016/NĐ-CP ngày 21 tháng 12 năm 2016 của Chính phủ quy định chi tiết thi hành </t>
  </si>
  <si>
    <t>một số điều của Luật Ngân sách nhà nước.</t>
  </si>
  <si>
    <t xml:space="preserve">       Căn cứ Thông tư 90/2018/Tt-BTC ngày 28 tháng 9 năm 2019 của Bộ Tài chính sửa đổi, bổ sung một số 
điều của Thông tư số 61/2017/TT-BTC ngày 156/2017 của Bộ Tài chính hướng dẫn về công khai ngân sách
 đối với các đơn vị dự toán ngân sách,các tổ chức được ngân sách nhà nước hỗ trợ như sau:</t>
  </si>
  <si>
    <t>Ước thực
hiện /Dự toán năm (tỉ lệ %)</t>
  </si>
  <si>
    <t>Ước thực hiện 
quý(6 tháng ,năm)
nay so với cùng 
kỳ năm trước
 (tỷ lệ %0</t>
  </si>
  <si>
    <t xml:space="preserve"> Biểu số 4 - Ban hành kèm theo Thông tư số 90/2018/TT-BTC ngày 28 tháng 9 năm 2018 của Bộ Tài chính</t>
  </si>
  <si>
    <t>Quyết toán thu, chi, nộp ngân sách phí, lệ phí</t>
  </si>
  <si>
    <t>Chi từ nguồn thu phí được khấu trừ hoặc để lại</t>
  </si>
  <si>
    <t xml:space="preserve">Chi sự nghiệp giáo dục, đào tạo </t>
  </si>
  <si>
    <t>Số phí, lệ phí nộp ngân sách nhà nước</t>
  </si>
  <si>
    <t>Tổng số liệu
 báo cáo
 quyết toán</t>
  </si>
  <si>
    <t>Tổng số liệu quyết toán
 được duyệt</t>
  </si>
  <si>
    <t>Chênh lệch</t>
  </si>
  <si>
    <t>Số quyết toán được duyệt chi tiết từng đơn vị trực thuộc ( nếu có đơn vị trực thuộc )</t>
  </si>
  <si>
    <t>5=4-3</t>
  </si>
  <si>
    <t>Nguồn vốn viện trợ</t>
  </si>
  <si>
    <t>Dự án A</t>
  </si>
  <si>
    <t>Dự án B</t>
  </si>
  <si>
    <t>Nguồn vay nợ nước ngoài</t>
  </si>
  <si>
    <t xml:space="preserve">Thủ trưởng đơn vị </t>
  </si>
  <si>
    <t>Thực hiện 6 tháng</t>
  </si>
  <si>
    <t>(Kèm theo Quyết định số 94   /QĐ-TTHCSLTT ngàY  22/ 04 /2019 của trường THCS Lý Tự Trọng)</t>
  </si>
  <si>
    <t xml:space="preserve">Người lập bảng                                                                                                </t>
  </si>
  <si>
    <t xml:space="preserve">  Đơn vị:Trường THCS Nguyễn Chí Thanh</t>
  </si>
  <si>
    <t>Trần Thị Thanh Bình</t>
  </si>
  <si>
    <t xml:space="preserve">                       Trần Thị Thanh Bình</t>
  </si>
  <si>
    <t>CÔNG KHAI THỰC HIỆN DỰ TOÁN THU-CHI NGÂN SÁCH 6 THÁNG ĐẦU NĂM 2021</t>
  </si>
  <si>
    <t>Mai Huyền Thu Hoài</t>
  </si>
  <si>
    <t xml:space="preserve"> QUYẾT TOÁN THU - CHI NGUỒN NSNN  2020</t>
  </si>
  <si>
    <t>Sơn Trà ,ngày      tháng     năm 2021</t>
  </si>
  <si>
    <t>Ngày     tháng     năm2021</t>
  </si>
  <si>
    <t>Sơn trà,ngày         tháng      năm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</si>
</sst>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000_);_(* \(#,##0.000\);_(* &quot;-&quot;??_);_(@_)"/>
    <numFmt numFmtId="166" formatCode="_(* #,##0_);_(* \(#,##0\);_(* &quot;-&quot;??_);_(@_)"/>
  </numFmts>
  <fonts count="31" x14ac:knownFonts="1">
    <font>
      <sz val="11"/>
      <color theme="1"/>
      <name val="Arial"/>
      <family val="2"/>
      <charset val="163"/>
      <scheme val="minor"/>
    </font>
    <font>
      <sz val="11"/>
      <color theme="1"/>
      <name val="Times New Roman"/>
      <family val="1"/>
      <charset val="163"/>
      <scheme val="major"/>
    </font>
    <font>
      <sz val="12"/>
      <color theme="1"/>
      <name val="Times New Roman"/>
      <family val="1"/>
      <charset val="163"/>
      <scheme val="major"/>
    </font>
    <font>
      <sz val="14"/>
      <color theme="1"/>
      <name val="Times New Roman"/>
      <family val="1"/>
      <charset val="163"/>
      <scheme val="major"/>
    </font>
    <font>
      <sz val="12"/>
      <color theme="1"/>
      <name val="Arial"/>
      <family val="2"/>
      <charset val="163"/>
    </font>
    <font>
      <b/>
      <sz val="12"/>
      <color theme="1"/>
      <name val="Times New Roman"/>
      <family val="1"/>
      <charset val="163"/>
    </font>
    <font>
      <sz val="12"/>
      <color theme="1"/>
      <name val="Times New Roman"/>
      <family val="1"/>
      <charset val="163"/>
    </font>
    <font>
      <i/>
      <sz val="12"/>
      <color theme="1"/>
      <name val="Times New Roman"/>
      <family val="1"/>
      <charset val="163"/>
    </font>
    <font>
      <sz val="12"/>
      <color theme="1"/>
      <name val=".VnTime"/>
      <family val="2"/>
    </font>
    <font>
      <i/>
      <sz val="12"/>
      <color theme="1"/>
      <name val=".VnTime"/>
      <family val="2"/>
    </font>
    <font>
      <b/>
      <sz val="12"/>
      <color theme="1"/>
      <name val="Times New Roman"/>
      <family val="1"/>
      <charset val="163"/>
      <scheme val="major"/>
    </font>
    <font>
      <i/>
      <sz val="12"/>
      <color theme="1"/>
      <name val="Times New Roman"/>
      <family val="1"/>
      <charset val="163"/>
      <scheme val="major"/>
    </font>
    <font>
      <sz val="10"/>
      <name val="Arial"/>
      <family val="2"/>
    </font>
    <font>
      <sz val="12"/>
      <name val="Times New Roman"/>
      <family val="1"/>
      <charset val="163"/>
    </font>
    <font>
      <i/>
      <sz val="12"/>
      <name val="Times New Roman"/>
      <family val="1"/>
      <charset val="163"/>
    </font>
    <font>
      <i/>
      <sz val="13"/>
      <color theme="1"/>
      <name val="Times New Roman"/>
      <family val="1"/>
      <charset val="163"/>
      <scheme val="major"/>
    </font>
    <font>
      <b/>
      <sz val="13"/>
      <color theme="1"/>
      <name val="Times New Roman"/>
      <family val="1"/>
      <charset val="163"/>
      <scheme val="major"/>
    </font>
    <font>
      <b/>
      <sz val="11"/>
      <color theme="1"/>
      <name val="Arial"/>
      <family val="2"/>
      <charset val="163"/>
      <scheme val="minor"/>
    </font>
    <font>
      <i/>
      <sz val="11"/>
      <color theme="1"/>
      <name val="Times New Roman"/>
      <family val="1"/>
      <charset val="163"/>
      <scheme val="major"/>
    </font>
    <font>
      <sz val="11"/>
      <color theme="1"/>
      <name val="Arial"/>
      <family val="2"/>
      <charset val="163"/>
      <scheme val="minor"/>
    </font>
    <font>
      <b/>
      <sz val="12"/>
      <color theme="1"/>
      <name val="Times New Roman"/>
      <family val="1"/>
      <scheme val="major"/>
    </font>
    <font>
      <b/>
      <i/>
      <sz val="12"/>
      <color theme="1"/>
      <name val="Times New Roman"/>
      <family val="1"/>
      <charset val="163"/>
    </font>
    <font>
      <b/>
      <sz val="14"/>
      <color theme="1"/>
      <name val="Times New Roman"/>
      <family val="1"/>
      <charset val="163"/>
      <scheme val="major"/>
    </font>
    <font>
      <b/>
      <i/>
      <sz val="14"/>
      <color theme="1"/>
      <name val="Times New Roman"/>
      <family val="1"/>
      <charset val="163"/>
      <scheme val="major"/>
    </font>
    <font>
      <b/>
      <i/>
      <sz val="12"/>
      <color theme="1"/>
      <name val="Times New Roman"/>
      <family val="1"/>
    </font>
    <font>
      <b/>
      <sz val="12"/>
      <color theme="1"/>
      <name val="Times New Roman"/>
      <family val="1"/>
    </font>
    <font>
      <b/>
      <sz val="12"/>
      <name val="Times New Roman"/>
      <family val="1"/>
    </font>
    <font>
      <sz val="12"/>
      <color theme="1"/>
      <name val="Times New Roman"/>
      <family val="1"/>
    </font>
    <font>
      <sz val="12"/>
      <name val="Times New Roman"/>
      <family val="1"/>
    </font>
    <font>
      <i/>
      <sz val="12"/>
      <color theme="1"/>
      <name val="Times New Roman"/>
      <family val="1"/>
    </font>
    <font>
      <b/>
      <i/>
      <sz val="12"/>
      <color theme="1"/>
      <name val="Times New Roman"/>
      <family val="1"/>
      <charset val="163"/>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2" fillId="0" borderId="0"/>
    <xf numFmtId="164" fontId="19" fillId="0" borderId="0" applyFont="0" applyFill="0" applyBorder="0" applyAlignment="0" applyProtection="0"/>
  </cellStyleXfs>
  <cellXfs count="129">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6" fillId="0" borderId="0" xfId="0" applyFont="1"/>
    <xf numFmtId="0" fontId="8" fillId="0" borderId="0" xfId="0" applyFont="1"/>
    <xf numFmtId="0" fontId="4" fillId="0" borderId="0" xfId="0" applyFont="1"/>
    <xf numFmtId="0" fontId="7" fillId="0" borderId="0" xfId="0" applyFont="1"/>
    <xf numFmtId="0" fontId="7" fillId="0" borderId="1" xfId="0" applyFont="1" applyBorder="1" applyAlignment="1">
      <alignment horizontal="center"/>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justify" vertical="top"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0" fontId="7" fillId="0" borderId="1" xfId="0" applyFont="1" applyBorder="1"/>
    <xf numFmtId="0" fontId="6" fillId="0" borderId="1" xfId="0" applyFont="1" applyBorder="1" applyAlignment="1">
      <alignment horizontal="center" vertical="top" wrapText="1"/>
    </xf>
    <xf numFmtId="0" fontId="9" fillId="0" borderId="0" xfId="0" applyFont="1" applyAlignment="1"/>
    <xf numFmtId="0" fontId="9" fillId="0" borderId="0" xfId="0" applyFont="1" applyBorder="1" applyAlignment="1">
      <alignment horizontal="center"/>
    </xf>
    <xf numFmtId="0" fontId="6" fillId="0" borderId="1" xfId="0" applyFont="1" applyBorder="1" applyAlignment="1"/>
    <xf numFmtId="0" fontId="9" fillId="0" borderId="1" xfId="0" applyFont="1" applyBorder="1" applyAlignment="1"/>
    <xf numFmtId="0" fontId="11" fillId="0" borderId="1" xfId="0" applyFont="1" applyBorder="1" applyAlignment="1"/>
    <xf numFmtId="0" fontId="3" fillId="0" borderId="1" xfId="0" applyFont="1" applyBorder="1"/>
    <xf numFmtId="0" fontId="7" fillId="0" borderId="0" xfId="0" applyFont="1" applyAlignment="1"/>
    <xf numFmtId="0" fontId="6" fillId="0" borderId="0" xfId="0" applyFont="1" applyAlignment="1"/>
    <xf numFmtId="0" fontId="6" fillId="0" borderId="0" xfId="0" applyFont="1" applyAlignment="1">
      <alignment horizontal="center"/>
    </xf>
    <xf numFmtId="0" fontId="6" fillId="0" borderId="1" xfId="0" applyFont="1" applyBorder="1" applyAlignment="1">
      <alignment wrapText="1"/>
    </xf>
    <xf numFmtId="0" fontId="13" fillId="0" borderId="1" xfId="0" applyFont="1" applyBorder="1" applyAlignment="1">
      <alignment horizontal="center"/>
    </xf>
    <xf numFmtId="0" fontId="14" fillId="0" borderId="1" xfId="0" applyFont="1" applyBorder="1" applyAlignment="1">
      <alignment horizontal="center"/>
    </xf>
    <xf numFmtId="0" fontId="7" fillId="0" borderId="1" xfId="0" applyFont="1" applyBorder="1" applyAlignment="1">
      <alignment wrapText="1"/>
    </xf>
    <xf numFmtId="0" fontId="6" fillId="0" borderId="1" xfId="0" applyFont="1" applyBorder="1" applyAlignment="1">
      <alignment horizontal="left" wrapText="1"/>
    </xf>
    <xf numFmtId="0" fontId="5" fillId="0" borderId="0" xfId="0" applyFont="1" applyAlignment="1"/>
    <xf numFmtId="0" fontId="17" fillId="0" borderId="0" xfId="0" applyFont="1"/>
    <xf numFmtId="0" fontId="6" fillId="0" borderId="1" xfId="0" applyFont="1" applyBorder="1" applyAlignment="1">
      <alignment horizontal="right"/>
    </xf>
    <xf numFmtId="0" fontId="13" fillId="0" borderId="1" xfId="0" applyFont="1" applyBorder="1" applyAlignment="1">
      <alignment horizontal="right"/>
    </xf>
    <xf numFmtId="3" fontId="1" fillId="0" borderId="0" xfId="0" applyNumberFormat="1" applyFont="1" applyAlignment="1">
      <alignment horizontal="right"/>
    </xf>
    <xf numFmtId="0" fontId="5" fillId="0" borderId="0" xfId="0" applyFont="1"/>
    <xf numFmtId="0" fontId="5" fillId="0" borderId="1" xfId="0" applyFont="1" applyBorder="1" applyAlignment="1">
      <alignment horizontal="right"/>
    </xf>
    <xf numFmtId="0" fontId="5" fillId="0" borderId="1" xfId="0" applyFont="1" applyBorder="1" applyAlignment="1">
      <alignment wrapText="1"/>
    </xf>
    <xf numFmtId="0" fontId="6" fillId="0" borderId="1" xfId="0" quotePrefix="1" applyFont="1" applyBorder="1" applyAlignment="1">
      <alignment horizontal="center"/>
    </xf>
    <xf numFmtId="0" fontId="21" fillId="0" borderId="1" xfId="0" applyFont="1" applyBorder="1" applyAlignment="1">
      <alignment horizontal="center"/>
    </xf>
    <xf numFmtId="0" fontId="22" fillId="0" borderId="0" xfId="0" applyFont="1"/>
    <xf numFmtId="0" fontId="5" fillId="0" borderId="1" xfId="0" applyFont="1" applyBorder="1" applyAlignment="1">
      <alignment horizontal="justify" vertical="top" wrapText="1"/>
    </xf>
    <xf numFmtId="165" fontId="21" fillId="0" borderId="1" xfId="2" applyNumberFormat="1" applyFont="1" applyBorder="1" applyAlignment="1">
      <alignment horizontal="center"/>
    </xf>
    <xf numFmtId="165" fontId="5" fillId="0" borderId="1" xfId="2" applyNumberFormat="1" applyFont="1" applyBorder="1"/>
    <xf numFmtId="165" fontId="7" fillId="0" borderId="1" xfId="2" applyNumberFormat="1" applyFont="1" applyBorder="1" applyAlignment="1">
      <alignment horizontal="center"/>
    </xf>
    <xf numFmtId="165" fontId="6" fillId="0" borderId="1" xfId="2" applyNumberFormat="1" applyFont="1" applyBorder="1"/>
    <xf numFmtId="165" fontId="6" fillId="0" borderId="1" xfId="2" applyNumberFormat="1" applyFont="1" applyBorder="1" applyAlignment="1">
      <alignment vertical="top" wrapText="1"/>
    </xf>
    <xf numFmtId="165" fontId="6" fillId="0" borderId="1" xfId="2" applyNumberFormat="1" applyFont="1" applyBorder="1" applyAlignment="1">
      <alignment horizontal="justify" vertical="top" wrapText="1"/>
    </xf>
    <xf numFmtId="165" fontId="7" fillId="0" borderId="1" xfId="2" applyNumberFormat="1" applyFont="1" applyBorder="1" applyAlignment="1">
      <alignment horizontal="center" vertical="top" wrapText="1"/>
    </xf>
    <xf numFmtId="165" fontId="7" fillId="0" borderId="1" xfId="2" applyNumberFormat="1" applyFont="1" applyBorder="1"/>
    <xf numFmtId="165" fontId="0" fillId="0" borderId="1" xfId="2" applyNumberFormat="1" applyFont="1" applyBorder="1"/>
    <xf numFmtId="165" fontId="5" fillId="0" borderId="1" xfId="2" applyNumberFormat="1" applyFont="1" applyBorder="1" applyAlignment="1">
      <alignment vertical="top" wrapText="1"/>
    </xf>
    <xf numFmtId="165" fontId="17" fillId="0" borderId="1" xfId="2" applyNumberFormat="1" applyFont="1" applyBorder="1"/>
    <xf numFmtId="165" fontId="6" fillId="0" borderId="1" xfId="2" applyNumberFormat="1" applyFont="1" applyBorder="1" applyAlignment="1">
      <alignment horizontal="center" vertical="top" wrapText="1"/>
    </xf>
    <xf numFmtId="165" fontId="6" fillId="0" borderId="1" xfId="2" applyNumberFormat="1" applyFont="1" applyBorder="1" applyAlignment="1"/>
    <xf numFmtId="165" fontId="9" fillId="0" borderId="1" xfId="2" applyNumberFormat="1" applyFont="1" applyBorder="1" applyAlignment="1"/>
    <xf numFmtId="165" fontId="11" fillId="0" borderId="1" xfId="2" applyNumberFormat="1" applyFont="1" applyBorder="1" applyAlignment="1"/>
    <xf numFmtId="165" fontId="9" fillId="0" borderId="1" xfId="2" applyNumberFormat="1" applyFont="1" applyBorder="1" applyAlignment="1">
      <alignment horizontal="center"/>
    </xf>
    <xf numFmtId="165" fontId="3" fillId="0" borderId="1" xfId="2" applyNumberFormat="1" applyFont="1" applyBorder="1"/>
    <xf numFmtId="165" fontId="5" fillId="0" borderId="1" xfId="2" applyNumberFormat="1" applyFont="1" applyBorder="1" applyAlignment="1">
      <alignment horizontal="center" vertical="top" wrapText="1"/>
    </xf>
    <xf numFmtId="0" fontId="21" fillId="0" borderId="1" xfId="0" applyFont="1" applyBorder="1" applyAlignment="1">
      <alignment wrapText="1"/>
    </xf>
    <xf numFmtId="165" fontId="21" fillId="0" borderId="1" xfId="2" applyNumberFormat="1" applyFont="1" applyBorder="1"/>
    <xf numFmtId="0" fontId="23" fillId="0" borderId="0" xfId="0" applyFont="1"/>
    <xf numFmtId="165" fontId="2" fillId="0" borderId="1" xfId="2" applyNumberFormat="1" applyFont="1" applyBorder="1"/>
    <xf numFmtId="0" fontId="0" fillId="0" borderId="0" xfId="0" applyAlignment="1">
      <alignment horizontal="center"/>
    </xf>
    <xf numFmtId="0" fontId="5" fillId="0" borderId="2" xfId="0" applyFont="1" applyBorder="1" applyAlignment="1">
      <alignment horizontal="center" vertical="center"/>
    </xf>
    <xf numFmtId="0" fontId="6" fillId="0" borderId="0" xfId="0" applyFont="1" applyAlignment="1">
      <alignment horizontal="center"/>
    </xf>
    <xf numFmtId="0" fontId="5" fillId="0" borderId="1" xfId="0" applyFont="1" applyBorder="1" applyAlignment="1">
      <alignment horizontal="center"/>
    </xf>
    <xf numFmtId="0" fontId="20" fillId="0" borderId="0" xfId="0" applyFont="1"/>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5" fillId="0" borderId="0" xfId="0" applyFont="1"/>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25" fillId="0" borderId="1" xfId="0" applyFont="1" applyBorder="1" applyAlignment="1">
      <alignment horizontal="right"/>
    </xf>
    <xf numFmtId="0" fontId="24" fillId="0" borderId="1" xfId="0" applyFont="1" applyBorder="1" applyAlignment="1">
      <alignment wrapText="1"/>
    </xf>
    <xf numFmtId="0" fontId="25" fillId="0" borderId="1" xfId="0" applyFont="1" applyBorder="1" applyAlignment="1">
      <alignment wrapText="1"/>
    </xf>
    <xf numFmtId="0" fontId="26" fillId="0" borderId="1" xfId="0" applyFont="1" applyBorder="1" applyAlignment="1">
      <alignment horizontal="right"/>
    </xf>
    <xf numFmtId="0" fontId="25" fillId="0" borderId="1" xfId="0" applyFont="1" applyBorder="1" applyAlignment="1">
      <alignment horizontal="justify" vertical="top" wrapText="1"/>
    </xf>
    <xf numFmtId="0" fontId="5" fillId="0" borderId="3" xfId="0" applyFont="1" applyBorder="1" applyAlignment="1">
      <alignment horizontal="center" vertical="center" wrapText="1"/>
    </xf>
    <xf numFmtId="0" fontId="25" fillId="0" borderId="1" xfId="0" applyFont="1" applyBorder="1" applyAlignment="1">
      <alignment horizontal="center"/>
    </xf>
    <xf numFmtId="0" fontId="27" fillId="0" borderId="1" xfId="0" applyFont="1" applyBorder="1" applyAlignment="1">
      <alignment wrapText="1"/>
    </xf>
    <xf numFmtId="0" fontId="28" fillId="0" borderId="1" xfId="0" applyFont="1" applyBorder="1" applyAlignment="1">
      <alignment horizontal="center"/>
    </xf>
    <xf numFmtId="166" fontId="6" fillId="0" borderId="1" xfId="2" applyNumberFormat="1" applyFont="1" applyBorder="1" applyAlignment="1">
      <alignment horizontal="justify" vertical="top" wrapText="1"/>
    </xf>
    <xf numFmtId="166" fontId="6" fillId="0" borderId="1" xfId="2" applyNumberFormat="1" applyFont="1" applyBorder="1"/>
    <xf numFmtId="164" fontId="11" fillId="0" borderId="1" xfId="2" applyFont="1" applyBorder="1" applyAlignment="1"/>
    <xf numFmtId="166" fontId="21" fillId="0" borderId="1" xfId="2" applyNumberFormat="1" applyFont="1" applyBorder="1"/>
    <xf numFmtId="166" fontId="11" fillId="0" borderId="1" xfId="2" applyNumberFormat="1" applyFont="1" applyBorder="1" applyAlignment="1"/>
    <xf numFmtId="0" fontId="27" fillId="0" borderId="1" xfId="0" applyFont="1" applyBorder="1" applyAlignment="1">
      <alignment horizontal="right"/>
    </xf>
    <xf numFmtId="0" fontId="24" fillId="0" borderId="1" xfId="0" applyFont="1" applyBorder="1" applyAlignment="1">
      <alignment horizontal="center"/>
    </xf>
    <xf numFmtId="165" fontId="30" fillId="0" borderId="1" xfId="2" applyNumberFormat="1" applyFont="1" applyBorder="1" applyAlignment="1"/>
    <xf numFmtId="165" fontId="23" fillId="0" borderId="1" xfId="2" applyNumberFormat="1" applyFont="1" applyBorder="1"/>
    <xf numFmtId="164" fontId="6" fillId="0" borderId="1" xfId="0" applyNumberFormat="1" applyFont="1" applyBorder="1"/>
    <xf numFmtId="0" fontId="25" fillId="0" borderId="1" xfId="0" applyFont="1" applyBorder="1"/>
    <xf numFmtId="0" fontId="29" fillId="0" borderId="1" xfId="0" applyFont="1" applyBorder="1" applyAlignment="1">
      <alignment vertical="top" wrapText="1"/>
    </xf>
    <xf numFmtId="2" fontId="25" fillId="0" borderId="1" xfId="0" applyNumberFormat="1" applyFont="1" applyBorder="1"/>
    <xf numFmtId="2" fontId="6" fillId="0" borderId="1" xfId="0" applyNumberFormat="1" applyFont="1" applyBorder="1"/>
    <xf numFmtId="166" fontId="25" fillId="0" borderId="1" xfId="0" applyNumberFormat="1" applyFont="1" applyBorder="1" applyAlignment="1">
      <alignment horizontal="center" vertical="top" wrapText="1"/>
    </xf>
    <xf numFmtId="166" fontId="10" fillId="0" borderId="0" xfId="0" applyNumberFormat="1" applyFont="1"/>
    <xf numFmtId="0" fontId="6" fillId="0" borderId="1" xfId="2" applyNumberFormat="1" applyFont="1" applyBorder="1"/>
    <xf numFmtId="1" fontId="6" fillId="0" borderId="1" xfId="0" applyNumberFormat="1" applyFont="1" applyBorder="1"/>
    <xf numFmtId="0" fontId="5" fillId="0" borderId="1" xfId="0" applyFont="1" applyBorder="1" applyAlignment="1">
      <alignment horizontal="center" vertical="center" wrapText="1"/>
    </xf>
    <xf numFmtId="3" fontId="1" fillId="0" borderId="0" xfId="0" applyNumberFormat="1" applyFont="1" applyAlignment="1"/>
    <xf numFmtId="166" fontId="0" fillId="0" borderId="0" xfId="2" applyNumberFormat="1" applyFont="1"/>
    <xf numFmtId="166" fontId="3" fillId="0" borderId="0" xfId="2" applyNumberFormat="1" applyFont="1"/>
    <xf numFmtId="166" fontId="17" fillId="0" borderId="0" xfId="2" applyNumberFormat="1" applyFont="1"/>
    <xf numFmtId="166" fontId="22" fillId="0" borderId="0" xfId="2" applyNumberFormat="1" applyFont="1"/>
    <xf numFmtId="166" fontId="23" fillId="0" borderId="0" xfId="2" applyNumberFormat="1" applyFont="1"/>
    <xf numFmtId="164" fontId="6" fillId="0" borderId="1" xfId="2" applyNumberFormat="1" applyFont="1" applyBorder="1" applyAlignment="1">
      <alignment horizontal="justify" vertical="top" wrapText="1"/>
    </xf>
    <xf numFmtId="164" fontId="7" fillId="0" borderId="1" xfId="2" applyNumberFormat="1" applyFont="1" applyBorder="1" applyAlignment="1">
      <alignment horizontal="center" vertical="top" wrapText="1"/>
    </xf>
    <xf numFmtId="164" fontId="5" fillId="0" borderId="1" xfId="2" applyNumberFormat="1" applyFont="1" applyBorder="1" applyAlignment="1">
      <alignment vertical="top" wrapText="1"/>
    </xf>
    <xf numFmtId="164" fontId="6" fillId="0" borderId="1" xfId="2" applyNumberFormat="1" applyFont="1" applyBorder="1" applyAlignment="1">
      <alignment vertical="top" wrapText="1"/>
    </xf>
    <xf numFmtId="0" fontId="1" fillId="0" borderId="0" xfId="0" applyFont="1" applyAlignment="1">
      <alignment horizontal="left"/>
    </xf>
    <xf numFmtId="0" fontId="18" fillId="0" borderId="0" xfId="0" applyFont="1" applyAlignment="1">
      <alignment horizontal="center" wrapText="1"/>
    </xf>
    <xf numFmtId="0" fontId="6" fillId="0" borderId="0" xfId="0" applyFont="1" applyAlignment="1">
      <alignment horizontal="center"/>
    </xf>
    <xf numFmtId="0" fontId="5" fillId="0" borderId="0" xfId="0" applyFont="1" applyAlignment="1">
      <alignment horizontal="center"/>
    </xf>
    <xf numFmtId="0" fontId="20" fillId="0" borderId="0" xfId="0" applyFont="1"/>
    <xf numFmtId="0" fontId="7" fillId="0" borderId="0" xfId="0" applyFont="1" applyAlignment="1">
      <alignment horizontal="center"/>
    </xf>
    <xf numFmtId="0" fontId="1" fillId="0" borderId="0" xfId="0" applyFont="1" applyAlignment="1">
      <alignment horizontal="center"/>
    </xf>
    <xf numFmtId="0" fontId="16" fillId="0" borderId="0" xfId="0" applyFont="1" applyAlignment="1">
      <alignment horizontal="center"/>
    </xf>
    <xf numFmtId="0" fontId="7" fillId="0" borderId="4" xfId="0" applyFont="1" applyBorder="1" applyAlignment="1">
      <alignment horizontal="center"/>
    </xf>
    <xf numFmtId="0" fontId="6" fillId="0" borderId="0" xfId="0" applyFont="1" applyAlignment="1">
      <alignment horizontal="left"/>
    </xf>
    <xf numFmtId="0" fontId="6" fillId="0" borderId="0" xfId="0" applyFont="1" applyAlignment="1">
      <alignment horizontal="left" wrapText="1"/>
    </xf>
    <xf numFmtId="0" fontId="15" fillId="0" borderId="5" xfId="0" applyFont="1" applyBorder="1" applyAlignment="1">
      <alignment horizont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0" xfId="0" applyAlignment="1">
      <alignment horizontal="center"/>
    </xf>
    <xf numFmtId="0" fontId="7" fillId="0" borderId="4" xfId="0" applyFont="1" applyBorder="1" applyAlignment="1">
      <alignment horizontal="right"/>
    </xf>
  </cellXfs>
  <cellStyles count="3">
    <cellStyle name="Comma" xfId="2" builtinId="3"/>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workbookViewId="0">
      <selection activeCell="Q133" sqref="Q133"/>
    </sheetView>
  </sheetViews>
  <sheetFormatPr defaultColWidth="9" defaultRowHeight="18.75" x14ac:dyDescent="0.3"/>
  <cols>
    <col min="1" max="1" width="4.375" style="2" customWidth="1"/>
    <col min="2" max="2" width="39" style="2" customWidth="1"/>
    <col min="3" max="3" width="10.625" style="2" customWidth="1"/>
    <col min="4" max="4" width="9.5" style="2" customWidth="1"/>
    <col min="5" max="5" width="10.625" style="2" customWidth="1"/>
    <col min="6" max="6" width="12.875" style="2" customWidth="1"/>
    <col min="7" max="8" width="9" style="2"/>
    <col min="9" max="9" width="17.125" style="2" bestFit="1" customWidth="1"/>
    <col min="10" max="11" width="9" style="2"/>
    <col min="12" max="16" width="0" style="2" hidden="1" customWidth="1"/>
    <col min="17" max="16384" width="9" style="2"/>
  </cols>
  <sheetData>
    <row r="1" spans="1:16" ht="33" customHeight="1" x14ac:dyDescent="0.3">
      <c r="A1" s="114" t="s">
        <v>76</v>
      </c>
      <c r="B1" s="114"/>
      <c r="C1" s="114"/>
      <c r="D1" s="114"/>
      <c r="E1" s="114"/>
      <c r="F1" s="114"/>
      <c r="G1" s="7"/>
      <c r="H1" s="7"/>
    </row>
    <row r="2" spans="1:16" x14ac:dyDescent="0.3">
      <c r="A2" s="117" t="s">
        <v>102</v>
      </c>
      <c r="B2" s="117"/>
      <c r="C2" s="116" t="s">
        <v>77</v>
      </c>
      <c r="D2" s="116"/>
      <c r="E2" s="116"/>
      <c r="F2" s="116"/>
      <c r="G2" s="5"/>
      <c r="H2" s="5"/>
    </row>
    <row r="3" spans="1:16" x14ac:dyDescent="0.3">
      <c r="A3" s="117" t="s">
        <v>69</v>
      </c>
      <c r="B3" s="117"/>
      <c r="C3" s="116" t="s">
        <v>78</v>
      </c>
      <c r="D3" s="116"/>
      <c r="E3" s="116"/>
      <c r="F3" s="116"/>
      <c r="G3" s="5"/>
      <c r="H3" s="5"/>
    </row>
    <row r="4" spans="1:16" x14ac:dyDescent="0.3">
      <c r="A4" s="69"/>
      <c r="B4" s="69"/>
      <c r="C4" s="116" t="s">
        <v>110</v>
      </c>
      <c r="D4" s="116"/>
      <c r="E4" s="116"/>
      <c r="F4" s="116"/>
      <c r="G4" s="5"/>
      <c r="H4" s="5"/>
    </row>
    <row r="5" spans="1:16" x14ac:dyDescent="0.3">
      <c r="A5" s="116" t="s">
        <v>105</v>
      </c>
      <c r="B5" s="116"/>
      <c r="C5" s="116"/>
      <c r="D5" s="116"/>
      <c r="E5" s="116"/>
      <c r="F5" s="116"/>
      <c r="G5" s="5"/>
      <c r="H5" s="5"/>
    </row>
    <row r="6" spans="1:16" x14ac:dyDescent="0.3">
      <c r="A6" s="115" t="s">
        <v>5</v>
      </c>
      <c r="B6" s="115"/>
      <c r="C6" s="115"/>
      <c r="D6" s="115"/>
      <c r="E6" s="115"/>
      <c r="F6" s="115"/>
      <c r="G6" s="24"/>
      <c r="H6" s="5"/>
    </row>
    <row r="7" spans="1:16" x14ac:dyDescent="0.3">
      <c r="A7" s="115" t="s">
        <v>14</v>
      </c>
      <c r="B7" s="115"/>
      <c r="C7" s="115"/>
      <c r="D7" s="115"/>
      <c r="E7" s="115"/>
      <c r="F7" s="115"/>
      <c r="G7" s="24"/>
      <c r="H7" s="5"/>
    </row>
    <row r="8" spans="1:16" x14ac:dyDescent="0.3">
      <c r="A8" s="67"/>
      <c r="B8" s="67"/>
      <c r="C8" s="67"/>
      <c r="D8" s="67"/>
      <c r="E8" s="67"/>
      <c r="F8" s="67"/>
      <c r="G8" s="24"/>
      <c r="H8" s="5"/>
    </row>
    <row r="9" spans="1:16" x14ac:dyDescent="0.3">
      <c r="A9" s="115" t="s">
        <v>79</v>
      </c>
      <c r="B9" s="115"/>
      <c r="C9" s="115"/>
      <c r="D9" s="115"/>
      <c r="E9" s="115"/>
      <c r="F9" s="115"/>
      <c r="G9" s="24"/>
      <c r="H9" s="5"/>
    </row>
    <row r="10" spans="1:16" x14ac:dyDescent="0.3">
      <c r="A10" s="122" t="s">
        <v>80</v>
      </c>
      <c r="B10" s="122"/>
      <c r="C10" s="122"/>
      <c r="D10" s="122"/>
      <c r="E10" s="122"/>
      <c r="F10" s="122"/>
      <c r="G10" s="24"/>
      <c r="H10" s="5"/>
    </row>
    <row r="11" spans="1:16" ht="63" customHeight="1" x14ac:dyDescent="0.3">
      <c r="A11" s="123" t="s">
        <v>81</v>
      </c>
      <c r="B11" s="122"/>
      <c r="C11" s="122"/>
      <c r="D11" s="122"/>
      <c r="E11" s="122"/>
      <c r="F11" s="122"/>
      <c r="G11" s="24"/>
      <c r="H11" s="5"/>
    </row>
    <row r="12" spans="1:16" ht="22.5" customHeight="1" x14ac:dyDescent="0.3">
      <c r="A12" s="25"/>
      <c r="B12" s="25"/>
      <c r="C12" s="25"/>
      <c r="D12" s="25"/>
      <c r="E12" s="121" t="s">
        <v>15</v>
      </c>
      <c r="F12" s="121"/>
      <c r="G12" s="25"/>
      <c r="H12" s="5"/>
    </row>
    <row r="13" spans="1:16" ht="104.25" customHeight="1" x14ac:dyDescent="0.3">
      <c r="A13" s="70" t="s">
        <v>7</v>
      </c>
      <c r="B13" s="66" t="s">
        <v>6</v>
      </c>
      <c r="C13" s="70" t="s">
        <v>16</v>
      </c>
      <c r="D13" s="73" t="s">
        <v>99</v>
      </c>
      <c r="E13" s="70" t="s">
        <v>82</v>
      </c>
      <c r="F13" s="80" t="s">
        <v>83</v>
      </c>
      <c r="G13" s="5"/>
      <c r="H13" s="5"/>
      <c r="L13" s="73" t="s">
        <v>16</v>
      </c>
      <c r="M13" s="73" t="s">
        <v>99</v>
      </c>
      <c r="N13" s="73" t="s">
        <v>82</v>
      </c>
      <c r="O13" s="80" t="s">
        <v>83</v>
      </c>
      <c r="P13" s="2">
        <v>2020</v>
      </c>
    </row>
    <row r="14" spans="1:16" ht="21.75" customHeight="1" x14ac:dyDescent="0.3">
      <c r="A14" s="73">
        <v>1</v>
      </c>
      <c r="B14" s="71">
        <v>2</v>
      </c>
      <c r="C14" s="73">
        <v>3</v>
      </c>
      <c r="D14" s="73">
        <v>4</v>
      </c>
      <c r="E14" s="73">
        <v>5</v>
      </c>
      <c r="F14" s="80">
        <v>6</v>
      </c>
      <c r="G14" s="5"/>
      <c r="H14" s="5"/>
    </row>
    <row r="15" spans="1:16" x14ac:dyDescent="0.3">
      <c r="A15" s="81" t="s">
        <v>0</v>
      </c>
      <c r="B15" s="77" t="s">
        <v>17</v>
      </c>
      <c r="C15" s="90">
        <f>C16</f>
        <v>471</v>
      </c>
      <c r="D15" s="90">
        <f>D16</f>
        <v>40</v>
      </c>
      <c r="E15" s="97">
        <f t="shared" ref="E15:E21" si="0">D15/C15*100</f>
        <v>8.4925690021231421</v>
      </c>
      <c r="F15" s="9"/>
      <c r="G15" s="5"/>
      <c r="H15" s="5"/>
      <c r="L15" s="22">
        <v>421</v>
      </c>
      <c r="M15" s="22">
        <v>34</v>
      </c>
      <c r="N15" s="22">
        <v>8.0760095011876487</v>
      </c>
      <c r="O15" s="22"/>
    </row>
    <row r="16" spans="1:16" x14ac:dyDescent="0.3">
      <c r="A16" s="81" t="s">
        <v>1</v>
      </c>
      <c r="B16" s="77" t="s">
        <v>18</v>
      </c>
      <c r="C16" s="95">
        <f>C17+C21</f>
        <v>471</v>
      </c>
      <c r="D16" s="95">
        <f>D17+D21</f>
        <v>40</v>
      </c>
      <c r="E16" s="97">
        <f t="shared" si="0"/>
        <v>8.4925690021231421</v>
      </c>
      <c r="F16" s="10"/>
      <c r="G16" s="5"/>
      <c r="H16" s="5"/>
      <c r="L16" s="22">
        <v>421</v>
      </c>
      <c r="M16" s="22">
        <v>34</v>
      </c>
      <c r="N16" s="22">
        <v>8.0760095011876487</v>
      </c>
      <c r="O16" s="22"/>
    </row>
    <row r="17" spans="1:15" x14ac:dyDescent="0.3">
      <c r="A17" s="11">
        <v>1</v>
      </c>
      <c r="B17" s="26" t="s">
        <v>20</v>
      </c>
      <c r="C17" s="12"/>
      <c r="D17" s="10"/>
      <c r="E17" s="97"/>
      <c r="F17" s="10"/>
      <c r="G17" s="5"/>
      <c r="H17" s="5"/>
      <c r="L17" s="22"/>
      <c r="M17" s="22"/>
      <c r="N17" s="22"/>
      <c r="O17" s="22"/>
    </row>
    <row r="18" spans="1:15" hidden="1" x14ac:dyDescent="0.3">
      <c r="A18" s="11"/>
      <c r="B18" s="26" t="s">
        <v>70</v>
      </c>
      <c r="C18" s="13"/>
      <c r="D18" s="10"/>
      <c r="E18" s="97" t="e">
        <f t="shared" si="0"/>
        <v>#DIV/0!</v>
      </c>
      <c r="F18" s="10"/>
      <c r="G18" s="5"/>
      <c r="H18" s="5"/>
      <c r="L18" s="22"/>
      <c r="M18" s="22"/>
      <c r="N18" s="22" t="e">
        <v>#DIV/0!</v>
      </c>
      <c r="O18" s="22"/>
    </row>
    <row r="19" spans="1:15" hidden="1" x14ac:dyDescent="0.3">
      <c r="A19" s="11"/>
      <c r="B19" s="26" t="s">
        <v>22</v>
      </c>
      <c r="C19" s="12"/>
      <c r="D19" s="10"/>
      <c r="E19" s="97" t="e">
        <f t="shared" si="0"/>
        <v>#DIV/0!</v>
      </c>
      <c r="F19" s="10"/>
      <c r="G19" s="5"/>
      <c r="H19" s="5"/>
      <c r="L19" s="22"/>
      <c r="M19" s="22"/>
      <c r="N19" s="22" t="e">
        <v>#DIV/0!</v>
      </c>
      <c r="O19" s="22"/>
    </row>
    <row r="20" spans="1:15" hidden="1" x14ac:dyDescent="0.3">
      <c r="A20" s="11"/>
      <c r="B20" s="26" t="s">
        <v>23</v>
      </c>
      <c r="C20" s="13"/>
      <c r="D20" s="15"/>
      <c r="E20" s="97" t="e">
        <f t="shared" si="0"/>
        <v>#DIV/0!</v>
      </c>
      <c r="F20" s="15"/>
      <c r="G20" s="8"/>
      <c r="H20" s="8"/>
      <c r="L20" s="22"/>
      <c r="M20" s="22"/>
      <c r="N20" s="22" t="e">
        <v>#DIV/0!</v>
      </c>
      <c r="O20" s="22"/>
    </row>
    <row r="21" spans="1:15" x14ac:dyDescent="0.3">
      <c r="A21" s="11">
        <v>2</v>
      </c>
      <c r="B21" s="26" t="s">
        <v>25</v>
      </c>
      <c r="C21" s="12">
        <v>471</v>
      </c>
      <c r="D21" s="100">
        <f>D22</f>
        <v>40</v>
      </c>
      <c r="E21" s="97">
        <f t="shared" si="0"/>
        <v>8.4925690021231421</v>
      </c>
      <c r="F21" s="93">
        <f>F22</f>
        <v>60</v>
      </c>
      <c r="G21" s="5"/>
      <c r="H21" s="5"/>
      <c r="L21" s="22">
        <v>421</v>
      </c>
      <c r="M21" s="22">
        <v>34</v>
      </c>
      <c r="N21" s="22">
        <v>8.0760095011876487</v>
      </c>
      <c r="O21" s="22">
        <v>70.588235294117652</v>
      </c>
    </row>
    <row r="22" spans="1:15" x14ac:dyDescent="0.3">
      <c r="A22" s="11"/>
      <c r="B22" s="26" t="s">
        <v>70</v>
      </c>
      <c r="C22" s="84">
        <v>471</v>
      </c>
      <c r="D22" s="100">
        <v>40</v>
      </c>
      <c r="E22" s="97">
        <f>D22/C22*100</f>
        <v>8.4925690021231421</v>
      </c>
      <c r="F22" s="97">
        <f>G22/D22*100</f>
        <v>60</v>
      </c>
      <c r="G22" s="5">
        <v>24</v>
      </c>
      <c r="H22" s="5"/>
      <c r="L22" s="22">
        <v>421</v>
      </c>
      <c r="M22" s="22">
        <v>34</v>
      </c>
      <c r="N22" s="22">
        <v>8.0760095011876487</v>
      </c>
      <c r="O22" s="22">
        <v>70.588235294117652</v>
      </c>
    </row>
    <row r="23" spans="1:15" hidden="1" x14ac:dyDescent="0.3">
      <c r="A23" s="11"/>
      <c r="B23" s="26" t="s">
        <v>27</v>
      </c>
      <c r="C23" s="12"/>
      <c r="D23" s="10"/>
      <c r="E23" s="10" t="e">
        <f t="shared" ref="E23:E27" si="1">D23/C23*100</f>
        <v>#DIV/0!</v>
      </c>
      <c r="F23" s="10"/>
      <c r="G23" s="5"/>
      <c r="H23" s="5"/>
      <c r="L23" s="22"/>
      <c r="M23" s="22"/>
      <c r="N23" s="22" t="e">
        <v>#DIV/0!</v>
      </c>
      <c r="O23" s="22"/>
    </row>
    <row r="24" spans="1:15" hidden="1" x14ac:dyDescent="0.3">
      <c r="A24" s="11"/>
      <c r="B24" s="26" t="s">
        <v>23</v>
      </c>
      <c r="C24" s="13"/>
      <c r="D24" s="10"/>
      <c r="E24" s="10" t="e">
        <f t="shared" si="1"/>
        <v>#DIV/0!</v>
      </c>
      <c r="F24" s="10"/>
      <c r="G24" s="5"/>
      <c r="H24" s="5"/>
      <c r="L24" s="22"/>
      <c r="M24" s="22"/>
      <c r="N24" s="22" t="e">
        <v>#DIV/0!</v>
      </c>
      <c r="O24" s="22"/>
    </row>
    <row r="25" spans="1:15" x14ac:dyDescent="0.3">
      <c r="A25" s="81" t="s">
        <v>2</v>
      </c>
      <c r="B25" s="77" t="s">
        <v>28</v>
      </c>
      <c r="C25" s="79">
        <f>C26</f>
        <v>471</v>
      </c>
      <c r="D25" s="94">
        <f>D26</f>
        <v>40</v>
      </c>
      <c r="E25" s="96">
        <f t="shared" si="1"/>
        <v>8.4925690021231421</v>
      </c>
      <c r="F25" s="10"/>
      <c r="G25" s="5"/>
      <c r="H25" s="5"/>
      <c r="L25" s="22">
        <v>421</v>
      </c>
      <c r="M25" s="22">
        <v>34</v>
      </c>
      <c r="N25" s="22">
        <v>8.0760095011876487</v>
      </c>
      <c r="O25" s="22"/>
    </row>
    <row r="26" spans="1:15" ht="19.5" customHeight="1" x14ac:dyDescent="0.3">
      <c r="A26" s="81">
        <v>1</v>
      </c>
      <c r="B26" s="77" t="s">
        <v>48</v>
      </c>
      <c r="C26" s="12">
        <f>C27+C28</f>
        <v>471</v>
      </c>
      <c r="D26" s="12">
        <f>D27+D28</f>
        <v>40</v>
      </c>
      <c r="E26" s="97">
        <f t="shared" si="1"/>
        <v>8.4925690021231421</v>
      </c>
      <c r="F26" s="101">
        <f>F27</f>
        <v>467.5</v>
      </c>
      <c r="G26" s="5"/>
      <c r="H26" s="5"/>
      <c r="L26" s="22">
        <v>421</v>
      </c>
      <c r="M26" s="22">
        <v>34</v>
      </c>
      <c r="N26" s="22">
        <v>8.0760095011876487</v>
      </c>
      <c r="O26" s="22">
        <v>550</v>
      </c>
    </row>
    <row r="27" spans="1:15" x14ac:dyDescent="0.3">
      <c r="A27" s="11" t="s">
        <v>30</v>
      </c>
      <c r="B27" s="26" t="s">
        <v>31</v>
      </c>
      <c r="C27" s="14">
        <v>471</v>
      </c>
      <c r="D27" s="14">
        <v>40</v>
      </c>
      <c r="E27" s="97">
        <f t="shared" si="1"/>
        <v>8.4925690021231421</v>
      </c>
      <c r="F27" s="101">
        <f>G27/D27*100</f>
        <v>467.5</v>
      </c>
      <c r="G27" s="5">
        <v>187</v>
      </c>
      <c r="H27" s="5"/>
      <c r="L27" s="22">
        <v>421</v>
      </c>
      <c r="M27" s="22">
        <v>34</v>
      </c>
      <c r="N27" s="22">
        <v>8.0760095011876487</v>
      </c>
      <c r="O27" s="22">
        <v>550</v>
      </c>
    </row>
    <row r="28" spans="1:15" x14ac:dyDescent="0.3">
      <c r="A28" s="11" t="s">
        <v>32</v>
      </c>
      <c r="B28" s="26" t="s">
        <v>33</v>
      </c>
      <c r="C28" s="12"/>
      <c r="D28" s="10"/>
      <c r="E28" s="10"/>
      <c r="F28" s="10"/>
      <c r="G28" s="5"/>
      <c r="H28" s="5"/>
      <c r="L28" s="22"/>
      <c r="M28" s="22"/>
      <c r="N28" s="22"/>
      <c r="O28" s="22"/>
    </row>
    <row r="29" spans="1:15" x14ac:dyDescent="0.3">
      <c r="A29" s="81">
        <v>2</v>
      </c>
      <c r="B29" s="77" t="s">
        <v>10</v>
      </c>
      <c r="C29" s="13"/>
      <c r="D29" s="10"/>
      <c r="E29" s="10"/>
      <c r="F29" s="10"/>
      <c r="G29" s="5"/>
      <c r="H29" s="5"/>
      <c r="L29" s="22"/>
      <c r="M29" s="22"/>
      <c r="N29" s="22"/>
      <c r="O29" s="22"/>
    </row>
    <row r="30" spans="1:15" x14ac:dyDescent="0.3">
      <c r="A30" s="11" t="s">
        <v>30</v>
      </c>
      <c r="B30" s="30" t="s">
        <v>35</v>
      </c>
      <c r="C30" s="12"/>
      <c r="D30" s="10"/>
      <c r="E30" s="10"/>
      <c r="F30" s="10"/>
      <c r="G30" s="5"/>
      <c r="H30" s="5"/>
      <c r="L30" s="22"/>
      <c r="M30" s="22"/>
      <c r="N30" s="22"/>
      <c r="O30" s="22"/>
    </row>
    <row r="31" spans="1:15" x14ac:dyDescent="0.3">
      <c r="A31" s="11" t="s">
        <v>32</v>
      </c>
      <c r="B31" s="26" t="s">
        <v>36</v>
      </c>
      <c r="C31" s="13"/>
      <c r="D31" s="10"/>
      <c r="E31" s="10"/>
      <c r="F31" s="10"/>
      <c r="G31" s="5"/>
      <c r="H31" s="5"/>
      <c r="L31" s="22"/>
      <c r="M31" s="22"/>
      <c r="N31" s="22"/>
      <c r="O31" s="22"/>
    </row>
    <row r="32" spans="1:15" x14ac:dyDescent="0.3">
      <c r="A32" s="81" t="s">
        <v>3</v>
      </c>
      <c r="B32" s="77" t="s">
        <v>37</v>
      </c>
      <c r="C32" s="12"/>
      <c r="D32" s="10"/>
      <c r="E32" s="10"/>
      <c r="F32" s="10"/>
      <c r="G32" s="5"/>
      <c r="H32" s="5"/>
      <c r="L32" s="22"/>
      <c r="M32" s="22"/>
      <c r="N32" s="22"/>
      <c r="O32" s="22"/>
    </row>
    <row r="33" spans="1:15" x14ac:dyDescent="0.3">
      <c r="A33" s="81">
        <v>1</v>
      </c>
      <c r="B33" s="77" t="s">
        <v>20</v>
      </c>
      <c r="C33" s="9"/>
      <c r="D33" s="10"/>
      <c r="E33" s="10"/>
      <c r="F33" s="10"/>
      <c r="G33" s="5"/>
      <c r="H33" s="5"/>
      <c r="L33" s="22"/>
      <c r="M33" s="22"/>
      <c r="N33" s="22"/>
      <c r="O33" s="22"/>
    </row>
    <row r="34" spans="1:15" hidden="1" x14ac:dyDescent="0.3">
      <c r="A34" s="11"/>
      <c r="B34" s="26" t="s">
        <v>21</v>
      </c>
      <c r="C34" s="12"/>
      <c r="D34" s="10"/>
      <c r="E34" s="10"/>
      <c r="F34" s="10"/>
      <c r="G34" s="5"/>
      <c r="H34" s="5"/>
      <c r="L34" s="22"/>
      <c r="M34" s="22"/>
      <c r="N34" s="22"/>
      <c r="O34" s="22"/>
    </row>
    <row r="35" spans="1:15" hidden="1" x14ac:dyDescent="0.3">
      <c r="A35" s="11"/>
      <c r="B35" s="26" t="s">
        <v>22</v>
      </c>
      <c r="C35" s="14"/>
      <c r="D35" s="10"/>
      <c r="E35" s="10"/>
      <c r="F35" s="10"/>
      <c r="G35" s="5"/>
      <c r="H35" s="5"/>
      <c r="L35" s="22"/>
      <c r="M35" s="22"/>
      <c r="N35" s="22"/>
      <c r="O35" s="22"/>
    </row>
    <row r="36" spans="1:15" hidden="1" x14ac:dyDescent="0.3">
      <c r="A36" s="11"/>
      <c r="B36" s="26" t="s">
        <v>23</v>
      </c>
      <c r="C36" s="14"/>
      <c r="D36" s="10"/>
      <c r="E36" s="10"/>
      <c r="F36" s="10"/>
      <c r="G36" s="5"/>
      <c r="H36" s="5"/>
      <c r="L36" s="22"/>
      <c r="M36" s="22"/>
      <c r="N36" s="22"/>
      <c r="O36" s="22"/>
    </row>
    <row r="37" spans="1:15" x14ac:dyDescent="0.3">
      <c r="A37" s="81">
        <v>2</v>
      </c>
      <c r="B37" s="77" t="s">
        <v>25</v>
      </c>
      <c r="C37" s="14"/>
      <c r="D37" s="10"/>
      <c r="E37" s="10"/>
      <c r="F37" s="10"/>
      <c r="G37" s="5"/>
      <c r="H37" s="5"/>
      <c r="L37" s="22"/>
      <c r="M37" s="22"/>
      <c r="N37" s="22"/>
      <c r="O37" s="22"/>
    </row>
    <row r="38" spans="1:15" hidden="1" x14ac:dyDescent="0.3">
      <c r="A38" s="11"/>
      <c r="B38" s="26" t="s">
        <v>26</v>
      </c>
      <c r="C38" s="13"/>
      <c r="D38" s="10"/>
      <c r="E38" s="10"/>
      <c r="F38" s="10"/>
      <c r="G38" s="5"/>
      <c r="H38" s="5"/>
      <c r="L38" s="22"/>
      <c r="M38" s="22"/>
      <c r="N38" s="22"/>
      <c r="O38" s="22"/>
    </row>
    <row r="39" spans="1:15" hidden="1" x14ac:dyDescent="0.3">
      <c r="A39" s="11"/>
      <c r="B39" s="26" t="s">
        <v>27</v>
      </c>
      <c r="C39" s="16"/>
      <c r="D39" s="10"/>
      <c r="E39" s="10"/>
      <c r="F39" s="10"/>
      <c r="G39" s="5"/>
      <c r="H39" s="5"/>
      <c r="L39" s="22"/>
      <c r="M39" s="22"/>
      <c r="N39" s="22"/>
      <c r="O39" s="22"/>
    </row>
    <row r="40" spans="1:15" hidden="1" x14ac:dyDescent="0.3">
      <c r="A40" s="11"/>
      <c r="B40" s="26" t="s">
        <v>23</v>
      </c>
      <c r="C40" s="16"/>
      <c r="D40" s="10"/>
      <c r="E40" s="10"/>
      <c r="F40" s="10"/>
      <c r="G40" s="5"/>
      <c r="H40" s="5"/>
      <c r="L40" s="22"/>
      <c r="M40" s="22"/>
      <c r="N40" s="22"/>
      <c r="O40" s="22"/>
    </row>
    <row r="41" spans="1:15" x14ac:dyDescent="0.3">
      <c r="A41" s="81" t="s">
        <v>4</v>
      </c>
      <c r="B41" s="77" t="s">
        <v>40</v>
      </c>
      <c r="C41" s="16"/>
      <c r="D41" s="10"/>
      <c r="E41" s="10"/>
      <c r="F41" s="10"/>
      <c r="G41" s="5"/>
      <c r="H41" s="5"/>
      <c r="L41" s="22"/>
      <c r="M41" s="22"/>
      <c r="N41" s="22"/>
      <c r="O41" s="22"/>
    </row>
    <row r="42" spans="1:15" x14ac:dyDescent="0.3">
      <c r="A42" s="37" t="s">
        <v>1</v>
      </c>
      <c r="B42" s="38" t="s">
        <v>74</v>
      </c>
      <c r="C42" s="98">
        <f>C53</f>
        <v>8631.2000000000007</v>
      </c>
      <c r="D42" s="98">
        <f>D53</f>
        <v>4274.6000000000004</v>
      </c>
      <c r="E42" s="97">
        <f>D42/C42*100</f>
        <v>49.524979145425895</v>
      </c>
      <c r="F42" s="97">
        <f>3687/D42*100</f>
        <v>86.253684555280017</v>
      </c>
      <c r="G42" s="5"/>
      <c r="H42" s="5"/>
      <c r="L42" s="22">
        <v>8792</v>
      </c>
      <c r="M42" s="22">
        <v>3967</v>
      </c>
      <c r="N42" s="22">
        <v>45.120564149226574</v>
      </c>
      <c r="O42" s="22">
        <v>92.94176959919335</v>
      </c>
    </row>
    <row r="43" spans="1:15" x14ac:dyDescent="0.3">
      <c r="A43" s="81">
        <v>1</v>
      </c>
      <c r="B43" s="77" t="s">
        <v>10</v>
      </c>
      <c r="C43" s="16"/>
      <c r="D43" s="10"/>
      <c r="E43" s="10"/>
      <c r="F43" s="10"/>
      <c r="G43" s="5"/>
      <c r="H43" s="5"/>
      <c r="L43" s="22"/>
      <c r="M43" s="22"/>
      <c r="N43" s="22"/>
      <c r="O43" s="22"/>
    </row>
    <row r="44" spans="1:15" x14ac:dyDescent="0.3">
      <c r="A44" s="11" t="s">
        <v>19</v>
      </c>
      <c r="B44" s="26" t="s">
        <v>35</v>
      </c>
      <c r="C44" s="16"/>
      <c r="D44" s="10"/>
      <c r="E44" s="10"/>
      <c r="F44" s="10"/>
      <c r="G44" s="5"/>
      <c r="H44" s="5"/>
      <c r="L44" s="22"/>
      <c r="M44" s="22"/>
      <c r="N44" s="22"/>
      <c r="O44" s="22"/>
    </row>
    <row r="45" spans="1:15" x14ac:dyDescent="0.3">
      <c r="A45" s="11" t="s">
        <v>24</v>
      </c>
      <c r="B45" s="26" t="s">
        <v>36</v>
      </c>
      <c r="C45" s="10"/>
      <c r="D45" s="10"/>
      <c r="E45" s="10"/>
      <c r="F45" s="10"/>
      <c r="G45" s="5"/>
      <c r="H45" s="5"/>
      <c r="L45" s="22"/>
      <c r="M45" s="22"/>
      <c r="N45" s="22"/>
      <c r="O45" s="22"/>
    </row>
    <row r="46" spans="1:15" x14ac:dyDescent="0.3">
      <c r="A46" s="78">
        <v>2</v>
      </c>
      <c r="B46" s="77" t="s">
        <v>75</v>
      </c>
      <c r="C46" s="19"/>
      <c r="D46" s="20"/>
      <c r="E46" s="20"/>
      <c r="F46" s="20"/>
      <c r="G46" s="17"/>
      <c r="H46" s="6"/>
      <c r="L46" s="22"/>
      <c r="M46" s="22"/>
      <c r="N46" s="22"/>
      <c r="O46" s="22"/>
    </row>
    <row r="47" spans="1:15" hidden="1" x14ac:dyDescent="0.3">
      <c r="A47" s="27" t="s">
        <v>29</v>
      </c>
      <c r="B47" s="26" t="s">
        <v>41</v>
      </c>
      <c r="C47" s="10"/>
      <c r="D47" s="21"/>
      <c r="E47" s="21"/>
      <c r="F47" s="21"/>
      <c r="G47" s="18"/>
      <c r="H47" s="5"/>
      <c r="L47" s="22"/>
      <c r="M47" s="22"/>
      <c r="N47" s="22"/>
      <c r="O47" s="22"/>
    </row>
    <row r="48" spans="1:15" hidden="1" x14ac:dyDescent="0.3">
      <c r="A48" s="28"/>
      <c r="B48" s="29" t="s">
        <v>42</v>
      </c>
      <c r="C48" s="15"/>
      <c r="D48" s="10"/>
      <c r="E48" s="10"/>
      <c r="F48" s="9"/>
      <c r="G48" s="5"/>
      <c r="H48" s="5"/>
      <c r="L48" s="22"/>
      <c r="M48" s="22"/>
      <c r="N48" s="22"/>
      <c r="O48" s="22"/>
    </row>
    <row r="49" spans="1:15" hidden="1" x14ac:dyDescent="0.3">
      <c r="A49" s="28"/>
      <c r="B49" s="29" t="s">
        <v>43</v>
      </c>
      <c r="C49" s="15"/>
      <c r="D49" s="10"/>
      <c r="E49" s="10"/>
      <c r="F49" s="15"/>
      <c r="G49" s="5"/>
      <c r="H49" s="5"/>
      <c r="L49" s="22"/>
      <c r="M49" s="22"/>
      <c r="N49" s="22"/>
      <c r="O49" s="22"/>
    </row>
    <row r="50" spans="1:15" hidden="1" x14ac:dyDescent="0.3">
      <c r="A50" s="28"/>
      <c r="B50" s="29" t="s">
        <v>44</v>
      </c>
      <c r="C50" s="22"/>
      <c r="D50" s="22"/>
      <c r="E50" s="22"/>
      <c r="F50" s="22"/>
      <c r="L50" s="22"/>
      <c r="M50" s="22"/>
      <c r="N50" s="22"/>
      <c r="O50" s="22"/>
    </row>
    <row r="51" spans="1:15" hidden="1" x14ac:dyDescent="0.3">
      <c r="A51" s="27" t="s">
        <v>34</v>
      </c>
      <c r="B51" s="26" t="s">
        <v>45</v>
      </c>
      <c r="C51" s="10"/>
      <c r="D51" s="21"/>
      <c r="E51" s="21"/>
      <c r="F51" s="21"/>
      <c r="L51" s="22"/>
      <c r="M51" s="22"/>
      <c r="N51" s="22"/>
      <c r="O51" s="22"/>
    </row>
    <row r="52" spans="1:15" hidden="1" x14ac:dyDescent="0.3">
      <c r="A52" s="27" t="s">
        <v>46</v>
      </c>
      <c r="B52" s="26" t="s">
        <v>47</v>
      </c>
      <c r="C52" s="10"/>
      <c r="D52" s="21"/>
      <c r="E52" s="21"/>
      <c r="F52" s="21"/>
      <c r="L52" s="22"/>
      <c r="M52" s="22"/>
      <c r="N52" s="22"/>
      <c r="O52" s="22"/>
    </row>
    <row r="53" spans="1:15" x14ac:dyDescent="0.3">
      <c r="A53" s="81">
        <v>3</v>
      </c>
      <c r="B53" s="77" t="s">
        <v>48</v>
      </c>
      <c r="C53" s="99">
        <f>C54+C55</f>
        <v>8631.2000000000007</v>
      </c>
      <c r="D53" s="99">
        <f>D54+D55</f>
        <v>4274.6000000000004</v>
      </c>
      <c r="E53" s="86">
        <f>D53/C53*100</f>
        <v>49.524979145425895</v>
      </c>
      <c r="F53" s="86">
        <f>F54</f>
        <v>86.253684555280017</v>
      </c>
      <c r="L53" s="22">
        <v>8792</v>
      </c>
      <c r="M53" s="22">
        <v>3967</v>
      </c>
      <c r="N53" s="22">
        <v>45.120564149226574</v>
      </c>
      <c r="O53" s="22">
        <v>92.94176959919335</v>
      </c>
    </row>
    <row r="54" spans="1:15" x14ac:dyDescent="0.3">
      <c r="A54" s="11" t="s">
        <v>38</v>
      </c>
      <c r="B54" s="26" t="s">
        <v>31</v>
      </c>
      <c r="C54" s="85">
        <v>8631.2000000000007</v>
      </c>
      <c r="D54" s="88">
        <v>4274.6000000000004</v>
      </c>
      <c r="E54" s="86">
        <f>D54/C54*100</f>
        <v>49.524979145425895</v>
      </c>
      <c r="F54" s="86">
        <f>G54/D54*100</f>
        <v>86.253684555280017</v>
      </c>
      <c r="G54" s="1">
        <v>3687</v>
      </c>
      <c r="L54" s="22">
        <v>8792</v>
      </c>
      <c r="M54" s="22">
        <v>3967</v>
      </c>
      <c r="N54" s="22">
        <v>45.120564149226574</v>
      </c>
      <c r="O54" s="22">
        <v>92.94176959919335</v>
      </c>
    </row>
    <row r="55" spans="1:15" x14ac:dyDescent="0.3">
      <c r="A55" s="11" t="s">
        <v>39</v>
      </c>
      <c r="B55" s="26" t="s">
        <v>47</v>
      </c>
      <c r="C55" s="85"/>
      <c r="D55" s="88"/>
      <c r="E55" s="88"/>
      <c r="F55" s="88"/>
      <c r="I55" s="2">
        <f>3928223170+6900000</f>
        <v>3935123170</v>
      </c>
      <c r="L55" s="22"/>
      <c r="M55" s="22"/>
      <c r="N55" s="22"/>
      <c r="O55" s="22"/>
    </row>
    <row r="56" spans="1:15" x14ac:dyDescent="0.3">
      <c r="A56" s="81">
        <v>4</v>
      </c>
      <c r="B56" s="77" t="s">
        <v>49</v>
      </c>
      <c r="C56" s="10"/>
      <c r="D56" s="21"/>
      <c r="E56" s="21"/>
      <c r="F56" s="21"/>
    </row>
    <row r="57" spans="1:15" x14ac:dyDescent="0.3">
      <c r="A57" s="11" t="s">
        <v>50</v>
      </c>
      <c r="B57" s="26" t="s">
        <v>31</v>
      </c>
      <c r="C57" s="10"/>
      <c r="D57" s="21"/>
      <c r="E57" s="21"/>
      <c r="F57" s="21"/>
    </row>
    <row r="58" spans="1:15" x14ac:dyDescent="0.3">
      <c r="A58" s="11" t="s">
        <v>51</v>
      </c>
      <c r="B58" s="26" t="s">
        <v>47</v>
      </c>
      <c r="C58" s="10"/>
      <c r="D58" s="21"/>
      <c r="E58" s="21"/>
      <c r="F58" s="21"/>
    </row>
    <row r="59" spans="1:15" x14ac:dyDescent="0.3">
      <c r="A59" s="81">
        <v>5</v>
      </c>
      <c r="B59" s="77" t="s">
        <v>52</v>
      </c>
      <c r="C59" s="10"/>
      <c r="D59" s="21"/>
      <c r="E59" s="21"/>
      <c r="F59" s="21"/>
    </row>
    <row r="60" spans="1:15" x14ac:dyDescent="0.3">
      <c r="A60" s="11" t="s">
        <v>53</v>
      </c>
      <c r="B60" s="26" t="s">
        <v>31</v>
      </c>
      <c r="C60" s="10"/>
      <c r="D60" s="21"/>
      <c r="E60" s="21"/>
      <c r="F60" s="21"/>
    </row>
    <row r="61" spans="1:15" x14ac:dyDescent="0.3">
      <c r="A61" s="11" t="s">
        <v>54</v>
      </c>
      <c r="B61" s="26" t="s">
        <v>47</v>
      </c>
      <c r="C61" s="10"/>
      <c r="D61" s="21"/>
      <c r="E61" s="21"/>
      <c r="F61" s="21"/>
    </row>
    <row r="62" spans="1:15" x14ac:dyDescent="0.3">
      <c r="A62" s="81">
        <v>6</v>
      </c>
      <c r="B62" s="77" t="s">
        <v>68</v>
      </c>
      <c r="C62" s="10"/>
      <c r="D62" s="21"/>
      <c r="E62" s="21"/>
      <c r="F62" s="21"/>
    </row>
    <row r="63" spans="1:15" x14ac:dyDescent="0.3">
      <c r="A63" s="11" t="s">
        <v>55</v>
      </c>
      <c r="B63" s="26" t="s">
        <v>31</v>
      </c>
      <c r="C63" s="10"/>
      <c r="D63" s="21"/>
      <c r="E63" s="21"/>
      <c r="F63" s="21"/>
    </row>
    <row r="64" spans="1:15" x14ac:dyDescent="0.3">
      <c r="A64" s="11" t="s">
        <v>56</v>
      </c>
      <c r="B64" s="26" t="s">
        <v>47</v>
      </c>
      <c r="C64" s="10"/>
      <c r="D64" s="21"/>
      <c r="E64" s="21"/>
      <c r="F64" s="21"/>
    </row>
    <row r="65" spans="1:6" x14ac:dyDescent="0.3">
      <c r="A65" s="81">
        <v>7</v>
      </c>
      <c r="B65" s="77" t="s">
        <v>9</v>
      </c>
      <c r="C65" s="10"/>
      <c r="D65" s="21"/>
      <c r="E65" s="21"/>
      <c r="F65" s="21"/>
    </row>
    <row r="66" spans="1:6" x14ac:dyDescent="0.3">
      <c r="A66" s="11" t="s">
        <v>57</v>
      </c>
      <c r="B66" s="26" t="s">
        <v>31</v>
      </c>
      <c r="C66" s="10"/>
      <c r="D66" s="21"/>
      <c r="E66" s="21"/>
      <c r="F66" s="21"/>
    </row>
    <row r="67" spans="1:6" x14ac:dyDescent="0.3">
      <c r="A67" s="11" t="s">
        <v>58</v>
      </c>
      <c r="B67" s="26" t="s">
        <v>47</v>
      </c>
      <c r="C67" s="10"/>
      <c r="D67" s="21"/>
      <c r="E67" s="21"/>
      <c r="F67" s="21"/>
    </row>
    <row r="68" spans="1:6" x14ac:dyDescent="0.3">
      <c r="A68" s="81">
        <v>8</v>
      </c>
      <c r="B68" s="77" t="s">
        <v>59</v>
      </c>
      <c r="C68" s="10"/>
      <c r="D68" s="21"/>
      <c r="E68" s="21"/>
      <c r="F68" s="21"/>
    </row>
    <row r="69" spans="1:6" x14ac:dyDescent="0.3">
      <c r="A69" s="11" t="s">
        <v>60</v>
      </c>
      <c r="B69" s="26" t="s">
        <v>31</v>
      </c>
      <c r="C69" s="10"/>
      <c r="D69" s="21"/>
      <c r="E69" s="21"/>
      <c r="F69" s="21"/>
    </row>
    <row r="70" spans="1:6" x14ac:dyDescent="0.3">
      <c r="A70" s="11" t="s">
        <v>61</v>
      </c>
      <c r="B70" s="26" t="s">
        <v>47</v>
      </c>
      <c r="C70" s="10"/>
      <c r="D70" s="21"/>
      <c r="E70" s="21"/>
      <c r="F70" s="21"/>
    </row>
    <row r="71" spans="1:6" ht="32.25" x14ac:dyDescent="0.3">
      <c r="A71" s="81">
        <v>9</v>
      </c>
      <c r="B71" s="77" t="s">
        <v>62</v>
      </c>
      <c r="C71" s="10"/>
      <c r="D71" s="21"/>
      <c r="E71" s="21"/>
      <c r="F71" s="21"/>
    </row>
    <row r="72" spans="1:6" x14ac:dyDescent="0.3">
      <c r="A72" s="11" t="s">
        <v>63</v>
      </c>
      <c r="B72" s="26" t="s">
        <v>31</v>
      </c>
      <c r="C72" s="10"/>
      <c r="D72" s="21"/>
      <c r="E72" s="21"/>
      <c r="F72" s="21"/>
    </row>
    <row r="73" spans="1:6" x14ac:dyDescent="0.3">
      <c r="A73" s="11" t="s">
        <v>64</v>
      </c>
      <c r="B73" s="26" t="s">
        <v>47</v>
      </c>
      <c r="C73" s="10"/>
      <c r="D73" s="21"/>
      <c r="E73" s="21"/>
      <c r="F73" s="21"/>
    </row>
    <row r="74" spans="1:6" x14ac:dyDescent="0.3">
      <c r="A74" s="81">
        <v>10</v>
      </c>
      <c r="B74" s="77" t="s">
        <v>8</v>
      </c>
      <c r="C74" s="10"/>
      <c r="D74" s="21"/>
      <c r="E74" s="21"/>
      <c r="F74" s="21"/>
    </row>
    <row r="75" spans="1:6" x14ac:dyDescent="0.3">
      <c r="A75" s="11" t="s">
        <v>65</v>
      </c>
      <c r="B75" s="26" t="s">
        <v>31</v>
      </c>
      <c r="C75" s="10"/>
      <c r="D75" s="21"/>
      <c r="E75" s="21"/>
      <c r="F75" s="21"/>
    </row>
    <row r="76" spans="1:6" x14ac:dyDescent="0.3">
      <c r="A76" s="11" t="s">
        <v>66</v>
      </c>
      <c r="B76" s="26" t="s">
        <v>47</v>
      </c>
      <c r="C76" s="10"/>
      <c r="D76" s="21"/>
      <c r="E76" s="21"/>
      <c r="F76" s="21"/>
    </row>
    <row r="77" spans="1:6" x14ac:dyDescent="0.3">
      <c r="A77" s="75" t="s">
        <v>2</v>
      </c>
      <c r="B77" s="79" t="s">
        <v>94</v>
      </c>
      <c r="C77" s="10"/>
      <c r="D77" s="21"/>
      <c r="E77" s="21"/>
      <c r="F77" s="21"/>
    </row>
    <row r="78" spans="1:6" x14ac:dyDescent="0.3">
      <c r="A78" s="75">
        <v>1</v>
      </c>
      <c r="B78" s="77" t="s">
        <v>10</v>
      </c>
      <c r="C78" s="10"/>
      <c r="D78" s="21"/>
      <c r="E78" s="21"/>
      <c r="F78" s="21"/>
    </row>
    <row r="79" spans="1:6" x14ac:dyDescent="0.3">
      <c r="A79" s="33" t="s">
        <v>19</v>
      </c>
      <c r="B79" s="26" t="s">
        <v>95</v>
      </c>
      <c r="C79" s="10"/>
      <c r="D79" s="21"/>
      <c r="E79" s="21"/>
      <c r="F79" s="21"/>
    </row>
    <row r="80" spans="1:6" x14ac:dyDescent="0.3">
      <c r="A80" s="33" t="s">
        <v>24</v>
      </c>
      <c r="B80" s="26" t="s">
        <v>96</v>
      </c>
      <c r="C80" s="10"/>
      <c r="D80" s="21"/>
      <c r="E80" s="21"/>
      <c r="F80" s="21"/>
    </row>
    <row r="81" spans="1:6" x14ac:dyDescent="0.3">
      <c r="A81" s="78">
        <v>2</v>
      </c>
      <c r="B81" s="77" t="s">
        <v>75</v>
      </c>
      <c r="C81" s="10"/>
      <c r="D81" s="21"/>
      <c r="E81" s="21"/>
      <c r="F81" s="21"/>
    </row>
    <row r="82" spans="1:6" x14ac:dyDescent="0.3">
      <c r="A82" s="34" t="s">
        <v>29</v>
      </c>
      <c r="B82" s="26" t="s">
        <v>95</v>
      </c>
      <c r="C82" s="10"/>
      <c r="D82" s="21"/>
      <c r="E82" s="21"/>
      <c r="F82" s="21"/>
    </row>
    <row r="83" spans="1:6" x14ac:dyDescent="0.3">
      <c r="A83" s="34" t="s">
        <v>34</v>
      </c>
      <c r="B83" s="26" t="s">
        <v>96</v>
      </c>
      <c r="C83" s="10"/>
      <c r="D83" s="21"/>
      <c r="E83" s="21"/>
      <c r="F83" s="21"/>
    </row>
    <row r="84" spans="1:6" x14ac:dyDescent="0.3">
      <c r="A84" s="75">
        <v>3</v>
      </c>
      <c r="B84" s="77" t="s">
        <v>48</v>
      </c>
      <c r="C84" s="10"/>
      <c r="D84" s="21"/>
      <c r="E84" s="21"/>
      <c r="F84" s="21"/>
    </row>
    <row r="85" spans="1:6" x14ac:dyDescent="0.3">
      <c r="A85" s="33" t="s">
        <v>38</v>
      </c>
      <c r="B85" s="26" t="s">
        <v>95</v>
      </c>
      <c r="C85" s="10"/>
      <c r="D85" s="21"/>
      <c r="E85" s="21"/>
      <c r="F85" s="21"/>
    </row>
    <row r="86" spans="1:6" x14ac:dyDescent="0.3">
      <c r="A86" s="33" t="s">
        <v>39</v>
      </c>
      <c r="B86" s="26" t="s">
        <v>96</v>
      </c>
      <c r="C86" s="10"/>
      <c r="D86" s="21"/>
      <c r="E86" s="21"/>
      <c r="F86" s="21"/>
    </row>
    <row r="87" spans="1:6" x14ac:dyDescent="0.3">
      <c r="A87" s="75">
        <v>4</v>
      </c>
      <c r="B87" s="77" t="s">
        <v>49</v>
      </c>
      <c r="C87" s="10"/>
      <c r="D87" s="21"/>
      <c r="E87" s="21"/>
      <c r="F87" s="21"/>
    </row>
    <row r="88" spans="1:6" x14ac:dyDescent="0.3">
      <c r="A88" s="33" t="s">
        <v>50</v>
      </c>
      <c r="B88" s="26" t="s">
        <v>95</v>
      </c>
      <c r="C88" s="10"/>
      <c r="D88" s="21"/>
      <c r="E88" s="21"/>
      <c r="F88" s="21"/>
    </row>
    <row r="89" spans="1:6" x14ac:dyDescent="0.3">
      <c r="A89" s="33" t="s">
        <v>51</v>
      </c>
      <c r="B89" s="26" t="s">
        <v>96</v>
      </c>
      <c r="C89" s="10"/>
      <c r="D89" s="21"/>
      <c r="E89" s="21"/>
      <c r="F89" s="21"/>
    </row>
    <row r="90" spans="1:6" x14ac:dyDescent="0.3">
      <c r="A90" s="75">
        <v>5</v>
      </c>
      <c r="B90" s="77" t="s">
        <v>52</v>
      </c>
      <c r="C90" s="10"/>
      <c r="D90" s="21"/>
      <c r="E90" s="21"/>
      <c r="F90" s="21"/>
    </row>
    <row r="91" spans="1:6" x14ac:dyDescent="0.3">
      <c r="A91" s="89" t="s">
        <v>53</v>
      </c>
      <c r="B91" s="26" t="s">
        <v>95</v>
      </c>
      <c r="C91" s="10"/>
      <c r="D91" s="21"/>
      <c r="E91" s="21"/>
      <c r="F91" s="21"/>
    </row>
    <row r="92" spans="1:6" x14ac:dyDescent="0.3">
      <c r="A92" s="89" t="s">
        <v>54</v>
      </c>
      <c r="B92" s="26" t="s">
        <v>96</v>
      </c>
      <c r="C92" s="10"/>
      <c r="D92" s="21"/>
      <c r="E92" s="21"/>
      <c r="F92" s="21"/>
    </row>
    <row r="93" spans="1:6" x14ac:dyDescent="0.3">
      <c r="A93" s="75">
        <v>6</v>
      </c>
      <c r="B93" s="77" t="s">
        <v>68</v>
      </c>
      <c r="C93" s="10"/>
      <c r="D93" s="21"/>
      <c r="E93" s="21"/>
      <c r="F93" s="21"/>
    </row>
    <row r="94" spans="1:6" x14ac:dyDescent="0.3">
      <c r="A94" s="89" t="s">
        <v>55</v>
      </c>
      <c r="B94" s="26" t="s">
        <v>95</v>
      </c>
      <c r="C94" s="10"/>
      <c r="D94" s="21"/>
      <c r="E94" s="21"/>
      <c r="F94" s="21"/>
    </row>
    <row r="95" spans="1:6" x14ac:dyDescent="0.3">
      <c r="A95" s="89" t="s">
        <v>56</v>
      </c>
      <c r="B95" s="26" t="s">
        <v>96</v>
      </c>
      <c r="C95" s="10"/>
      <c r="D95" s="21"/>
      <c r="E95" s="21"/>
      <c r="F95" s="21"/>
    </row>
    <row r="96" spans="1:6" x14ac:dyDescent="0.3">
      <c r="A96" s="75">
        <v>7</v>
      </c>
      <c r="B96" s="77" t="s">
        <v>9</v>
      </c>
      <c r="C96" s="10"/>
      <c r="D96" s="21"/>
      <c r="E96" s="21"/>
      <c r="F96" s="21"/>
    </row>
    <row r="97" spans="1:6" x14ac:dyDescent="0.3">
      <c r="A97" s="89" t="s">
        <v>57</v>
      </c>
      <c r="B97" s="26" t="s">
        <v>95</v>
      </c>
      <c r="C97" s="10"/>
      <c r="D97" s="21"/>
      <c r="E97" s="21"/>
      <c r="F97" s="21"/>
    </row>
    <row r="98" spans="1:6" x14ac:dyDescent="0.3">
      <c r="A98" s="89" t="s">
        <v>58</v>
      </c>
      <c r="B98" s="26" t="s">
        <v>96</v>
      </c>
      <c r="C98" s="10"/>
      <c r="D98" s="21"/>
      <c r="E98" s="21"/>
      <c r="F98" s="21"/>
    </row>
    <row r="99" spans="1:6" x14ac:dyDescent="0.3">
      <c r="A99" s="75">
        <v>8</v>
      </c>
      <c r="B99" s="77" t="s">
        <v>59</v>
      </c>
      <c r="C99" s="10"/>
      <c r="D99" s="21"/>
      <c r="E99" s="21"/>
      <c r="F99" s="21"/>
    </row>
    <row r="100" spans="1:6" x14ac:dyDescent="0.3">
      <c r="A100" s="33" t="s">
        <v>60</v>
      </c>
      <c r="B100" s="26" t="s">
        <v>95</v>
      </c>
      <c r="C100" s="10"/>
      <c r="D100" s="21"/>
      <c r="E100" s="21"/>
      <c r="F100" s="21"/>
    </row>
    <row r="101" spans="1:6" x14ac:dyDescent="0.3">
      <c r="A101" s="33" t="s">
        <v>61</v>
      </c>
      <c r="B101" s="26" t="s">
        <v>96</v>
      </c>
      <c r="C101" s="10"/>
      <c r="D101" s="21"/>
      <c r="E101" s="21"/>
      <c r="F101" s="21"/>
    </row>
    <row r="102" spans="1:6" ht="32.25" x14ac:dyDescent="0.3">
      <c r="A102" s="75">
        <v>9</v>
      </c>
      <c r="B102" s="77" t="s">
        <v>62</v>
      </c>
      <c r="C102" s="10"/>
      <c r="D102" s="21"/>
      <c r="E102" s="21"/>
      <c r="F102" s="21"/>
    </row>
    <row r="103" spans="1:6" x14ac:dyDescent="0.3">
      <c r="A103" s="33" t="s">
        <v>63</v>
      </c>
      <c r="B103" s="26" t="s">
        <v>95</v>
      </c>
      <c r="C103" s="10"/>
      <c r="D103" s="21"/>
      <c r="E103" s="21"/>
      <c r="F103" s="21"/>
    </row>
    <row r="104" spans="1:6" x14ac:dyDescent="0.3">
      <c r="A104" s="33" t="s">
        <v>64</v>
      </c>
      <c r="B104" s="26" t="s">
        <v>96</v>
      </c>
      <c r="C104" s="10"/>
      <c r="D104" s="21"/>
      <c r="E104" s="21"/>
      <c r="F104" s="21"/>
    </row>
    <row r="105" spans="1:6" x14ac:dyDescent="0.3">
      <c r="A105" s="75">
        <v>10</v>
      </c>
      <c r="B105" s="77" t="s">
        <v>8</v>
      </c>
      <c r="C105" s="10"/>
      <c r="D105" s="21"/>
      <c r="E105" s="21"/>
      <c r="F105" s="21"/>
    </row>
    <row r="106" spans="1:6" x14ac:dyDescent="0.3">
      <c r="A106" s="89" t="s">
        <v>65</v>
      </c>
      <c r="B106" s="26" t="s">
        <v>95</v>
      </c>
      <c r="C106" s="10"/>
      <c r="D106" s="21"/>
      <c r="E106" s="21"/>
      <c r="F106" s="21"/>
    </row>
    <row r="107" spans="1:6" x14ac:dyDescent="0.3">
      <c r="A107" s="89" t="s">
        <v>66</v>
      </c>
      <c r="B107" s="26" t="s">
        <v>96</v>
      </c>
      <c r="C107" s="10"/>
      <c r="D107" s="21"/>
      <c r="E107" s="21"/>
      <c r="F107" s="21"/>
    </row>
    <row r="108" spans="1:6" x14ac:dyDescent="0.3">
      <c r="A108" s="75" t="s">
        <v>2</v>
      </c>
      <c r="B108" s="79" t="s">
        <v>97</v>
      </c>
      <c r="C108" s="10"/>
      <c r="D108" s="21"/>
      <c r="E108" s="21"/>
      <c r="F108" s="21"/>
    </row>
    <row r="109" spans="1:6" x14ac:dyDescent="0.3">
      <c r="A109" s="75">
        <v>1</v>
      </c>
      <c r="B109" s="77" t="s">
        <v>10</v>
      </c>
      <c r="C109" s="10"/>
      <c r="D109" s="21"/>
      <c r="E109" s="21"/>
      <c r="F109" s="21"/>
    </row>
    <row r="110" spans="1:6" x14ac:dyDescent="0.3">
      <c r="A110" s="33" t="s">
        <v>19</v>
      </c>
      <c r="B110" s="26" t="s">
        <v>95</v>
      </c>
      <c r="C110" s="10"/>
      <c r="D110" s="21"/>
      <c r="E110" s="21"/>
      <c r="F110" s="21"/>
    </row>
    <row r="111" spans="1:6" x14ac:dyDescent="0.3">
      <c r="A111" s="33" t="s">
        <v>24</v>
      </c>
      <c r="B111" s="26" t="s">
        <v>96</v>
      </c>
      <c r="C111" s="10"/>
      <c r="D111" s="21"/>
      <c r="E111" s="21"/>
      <c r="F111" s="21"/>
    </row>
    <row r="112" spans="1:6" x14ac:dyDescent="0.3">
      <c r="A112" s="78">
        <v>2</v>
      </c>
      <c r="B112" s="77" t="s">
        <v>75</v>
      </c>
      <c r="C112" s="10"/>
      <c r="D112" s="21"/>
      <c r="E112" s="21"/>
      <c r="F112" s="21"/>
    </row>
    <row r="113" spans="1:6" x14ac:dyDescent="0.3">
      <c r="A113" s="34" t="s">
        <v>29</v>
      </c>
      <c r="B113" s="26" t="s">
        <v>95</v>
      </c>
      <c r="C113" s="10"/>
      <c r="D113" s="21"/>
      <c r="E113" s="21"/>
      <c r="F113" s="21"/>
    </row>
    <row r="114" spans="1:6" x14ac:dyDescent="0.3">
      <c r="A114" s="34" t="s">
        <v>34</v>
      </c>
      <c r="B114" s="26" t="s">
        <v>96</v>
      </c>
      <c r="C114" s="10"/>
      <c r="D114" s="21"/>
      <c r="E114" s="21"/>
      <c r="F114" s="21"/>
    </row>
    <row r="115" spans="1:6" x14ac:dyDescent="0.3">
      <c r="A115" s="75">
        <v>3</v>
      </c>
      <c r="B115" s="77" t="s">
        <v>48</v>
      </c>
      <c r="C115" s="10"/>
      <c r="D115" s="21"/>
      <c r="E115" s="21"/>
      <c r="F115" s="21"/>
    </row>
    <row r="116" spans="1:6" x14ac:dyDescent="0.3">
      <c r="A116" s="33" t="s">
        <v>38</v>
      </c>
      <c r="B116" s="26" t="s">
        <v>95</v>
      </c>
      <c r="C116" s="10"/>
      <c r="D116" s="21"/>
      <c r="E116" s="21"/>
      <c r="F116" s="21"/>
    </row>
    <row r="117" spans="1:6" x14ac:dyDescent="0.3">
      <c r="A117" s="33" t="s">
        <v>39</v>
      </c>
      <c r="B117" s="26" t="s">
        <v>96</v>
      </c>
      <c r="C117" s="10"/>
      <c r="D117" s="21"/>
      <c r="E117" s="21"/>
      <c r="F117" s="21"/>
    </row>
    <row r="118" spans="1:6" x14ac:dyDescent="0.3">
      <c r="A118" s="75">
        <v>4</v>
      </c>
      <c r="B118" s="77" t="s">
        <v>49</v>
      </c>
      <c r="C118" s="10"/>
      <c r="D118" s="21"/>
      <c r="E118" s="21"/>
      <c r="F118" s="21"/>
    </row>
    <row r="119" spans="1:6" x14ac:dyDescent="0.3">
      <c r="A119" s="33" t="s">
        <v>50</v>
      </c>
      <c r="B119" s="26" t="s">
        <v>95</v>
      </c>
      <c r="C119" s="10"/>
      <c r="D119" s="21"/>
      <c r="E119" s="21"/>
      <c r="F119" s="21"/>
    </row>
    <row r="120" spans="1:6" x14ac:dyDescent="0.3">
      <c r="A120" s="33" t="s">
        <v>51</v>
      </c>
      <c r="B120" s="26" t="s">
        <v>96</v>
      </c>
      <c r="C120" s="10"/>
      <c r="D120" s="21"/>
      <c r="E120" s="21"/>
      <c r="F120" s="21"/>
    </row>
    <row r="121" spans="1:6" x14ac:dyDescent="0.3">
      <c r="A121" s="75">
        <v>5</v>
      </c>
      <c r="B121" s="77" t="s">
        <v>52</v>
      </c>
      <c r="C121" s="10"/>
      <c r="D121" s="21"/>
      <c r="E121" s="21"/>
      <c r="F121" s="21"/>
    </row>
    <row r="122" spans="1:6" x14ac:dyDescent="0.3">
      <c r="A122" s="89" t="s">
        <v>53</v>
      </c>
      <c r="B122" s="26" t="s">
        <v>95</v>
      </c>
      <c r="C122" s="10"/>
      <c r="D122" s="21"/>
      <c r="E122" s="21"/>
      <c r="F122" s="21"/>
    </row>
    <row r="123" spans="1:6" x14ac:dyDescent="0.3">
      <c r="A123" s="89" t="s">
        <v>54</v>
      </c>
      <c r="B123" s="26" t="s">
        <v>96</v>
      </c>
      <c r="C123" s="10"/>
      <c r="D123" s="21"/>
      <c r="E123" s="21"/>
      <c r="F123" s="21"/>
    </row>
    <row r="124" spans="1:6" x14ac:dyDescent="0.3">
      <c r="A124" s="75">
        <v>6</v>
      </c>
      <c r="B124" s="77" t="s">
        <v>68</v>
      </c>
      <c r="C124" s="10"/>
      <c r="D124" s="21"/>
      <c r="E124" s="21"/>
      <c r="F124" s="21"/>
    </row>
    <row r="125" spans="1:6" x14ac:dyDescent="0.3">
      <c r="A125" s="89" t="s">
        <v>55</v>
      </c>
      <c r="B125" s="26" t="s">
        <v>95</v>
      </c>
      <c r="C125" s="10"/>
      <c r="D125" s="21"/>
      <c r="E125" s="21"/>
      <c r="F125" s="21"/>
    </row>
    <row r="126" spans="1:6" x14ac:dyDescent="0.3">
      <c r="A126" s="89" t="s">
        <v>56</v>
      </c>
      <c r="B126" s="26" t="s">
        <v>96</v>
      </c>
      <c r="C126" s="10"/>
      <c r="D126" s="21"/>
      <c r="E126" s="21"/>
      <c r="F126" s="21"/>
    </row>
    <row r="127" spans="1:6" x14ac:dyDescent="0.3">
      <c r="A127" s="75">
        <v>7</v>
      </c>
      <c r="B127" s="77" t="s">
        <v>9</v>
      </c>
      <c r="C127" s="10"/>
      <c r="D127" s="21"/>
      <c r="E127" s="21"/>
      <c r="F127" s="21"/>
    </row>
    <row r="128" spans="1:6" x14ac:dyDescent="0.3">
      <c r="A128" s="89" t="s">
        <v>57</v>
      </c>
      <c r="B128" s="26" t="s">
        <v>95</v>
      </c>
      <c r="C128" s="10"/>
      <c r="D128" s="21"/>
      <c r="E128" s="21"/>
      <c r="F128" s="21"/>
    </row>
    <row r="129" spans="1:6" x14ac:dyDescent="0.3">
      <c r="A129" s="89" t="s">
        <v>58</v>
      </c>
      <c r="B129" s="26" t="s">
        <v>96</v>
      </c>
      <c r="C129" s="10"/>
      <c r="D129" s="21"/>
      <c r="E129" s="21"/>
      <c r="F129" s="21"/>
    </row>
    <row r="130" spans="1:6" x14ac:dyDescent="0.3">
      <c r="A130" s="75">
        <v>8</v>
      </c>
      <c r="B130" s="77" t="s">
        <v>59</v>
      </c>
      <c r="C130" s="10"/>
      <c r="D130" s="21"/>
      <c r="E130" s="21"/>
      <c r="F130" s="21"/>
    </row>
    <row r="131" spans="1:6" x14ac:dyDescent="0.3">
      <c r="A131" s="33" t="s">
        <v>60</v>
      </c>
      <c r="B131" s="26" t="s">
        <v>95</v>
      </c>
      <c r="C131" s="10"/>
      <c r="D131" s="21"/>
      <c r="E131" s="21"/>
      <c r="F131" s="21"/>
    </row>
    <row r="132" spans="1:6" x14ac:dyDescent="0.3">
      <c r="A132" s="33" t="s">
        <v>61</v>
      </c>
      <c r="B132" s="26" t="s">
        <v>96</v>
      </c>
      <c r="C132" s="10"/>
      <c r="D132" s="21"/>
      <c r="E132" s="21"/>
      <c r="F132" s="21"/>
    </row>
    <row r="133" spans="1:6" ht="32.25" x14ac:dyDescent="0.3">
      <c r="A133" s="75">
        <v>9</v>
      </c>
      <c r="B133" s="77" t="s">
        <v>62</v>
      </c>
      <c r="C133" s="10"/>
      <c r="D133" s="21"/>
      <c r="E133" s="21"/>
      <c r="F133" s="21"/>
    </row>
    <row r="134" spans="1:6" x14ac:dyDescent="0.3">
      <c r="A134" s="33" t="s">
        <v>63</v>
      </c>
      <c r="B134" s="26" t="s">
        <v>95</v>
      </c>
      <c r="C134" s="10"/>
      <c r="D134" s="21"/>
      <c r="E134" s="21"/>
      <c r="F134" s="21"/>
    </row>
    <row r="135" spans="1:6" x14ac:dyDescent="0.3">
      <c r="A135" s="33" t="s">
        <v>64</v>
      </c>
      <c r="B135" s="26" t="s">
        <v>96</v>
      </c>
      <c r="C135" s="10"/>
      <c r="D135" s="21"/>
      <c r="E135" s="21"/>
      <c r="F135" s="21"/>
    </row>
    <row r="136" spans="1:6" x14ac:dyDescent="0.3">
      <c r="A136" s="75">
        <v>10</v>
      </c>
      <c r="B136" s="77" t="s">
        <v>8</v>
      </c>
      <c r="C136" s="10"/>
      <c r="D136" s="21"/>
      <c r="E136" s="21"/>
      <c r="F136" s="21"/>
    </row>
    <row r="137" spans="1:6" x14ac:dyDescent="0.3">
      <c r="A137" s="89" t="s">
        <v>65</v>
      </c>
      <c r="B137" s="26" t="s">
        <v>95</v>
      </c>
      <c r="C137" s="10"/>
      <c r="D137" s="21"/>
      <c r="E137" s="21"/>
      <c r="F137" s="21"/>
    </row>
    <row r="138" spans="1:6" x14ac:dyDescent="0.3">
      <c r="A138" s="89" t="s">
        <v>66</v>
      </c>
      <c r="B138" s="26" t="s">
        <v>96</v>
      </c>
      <c r="C138" s="10"/>
      <c r="D138" s="21"/>
      <c r="E138" s="21"/>
      <c r="F138" s="21"/>
    </row>
    <row r="139" spans="1:6" x14ac:dyDescent="0.3">
      <c r="D139" s="124" t="s">
        <v>109</v>
      </c>
      <c r="E139" s="124"/>
      <c r="F139" s="124"/>
    </row>
    <row r="140" spans="1:6" x14ac:dyDescent="0.3">
      <c r="A140" s="103" t="s">
        <v>101</v>
      </c>
      <c r="B140" s="103"/>
      <c r="D140" s="120" t="s">
        <v>67</v>
      </c>
      <c r="E140" s="120"/>
      <c r="F140" s="120"/>
    </row>
    <row r="141" spans="1:6" x14ac:dyDescent="0.3">
      <c r="A141" s="35"/>
      <c r="B141" s="1"/>
    </row>
    <row r="142" spans="1:6" x14ac:dyDescent="0.3">
      <c r="A142" s="35"/>
      <c r="B142" s="1"/>
    </row>
    <row r="143" spans="1:6" x14ac:dyDescent="0.3">
      <c r="A143" s="35"/>
      <c r="B143" s="1"/>
    </row>
    <row r="144" spans="1:6" x14ac:dyDescent="0.3">
      <c r="A144" s="35"/>
      <c r="B144" s="1"/>
    </row>
    <row r="145" spans="1:6" x14ac:dyDescent="0.3">
      <c r="A145" s="113" t="s">
        <v>103</v>
      </c>
      <c r="B145" s="113"/>
      <c r="D145" s="119" t="s">
        <v>106</v>
      </c>
      <c r="E145" s="119"/>
      <c r="F145" s="119"/>
    </row>
  </sheetData>
  <mergeCells count="17">
    <mergeCell ref="D145:F145"/>
    <mergeCell ref="A145:B145"/>
    <mergeCell ref="D140:F140"/>
    <mergeCell ref="A6:F6"/>
    <mergeCell ref="A7:F7"/>
    <mergeCell ref="E12:F12"/>
    <mergeCell ref="A9:F9"/>
    <mergeCell ref="A10:F10"/>
    <mergeCell ref="A11:F11"/>
    <mergeCell ref="D139:F139"/>
    <mergeCell ref="A1:F1"/>
    <mergeCell ref="A2:B2"/>
    <mergeCell ref="A3:B3"/>
    <mergeCell ref="A5:F5"/>
    <mergeCell ref="C2:F2"/>
    <mergeCell ref="C3:F3"/>
    <mergeCell ref="C4:F4"/>
  </mergeCells>
  <pageMargins left="0.43307086614173229" right="0" top="0.55118110236220474"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5"/>
  <sheetViews>
    <sheetView tabSelected="1" workbookViewId="0">
      <selection activeCell="C54" sqref="C54"/>
    </sheetView>
  </sheetViews>
  <sheetFormatPr defaultRowHeight="14.25" x14ac:dyDescent="0.2"/>
  <cols>
    <col min="1" max="1" width="6.375" customWidth="1"/>
    <col min="2" max="2" width="40.625" customWidth="1"/>
    <col min="3" max="3" width="12.5" customWidth="1"/>
    <col min="4" max="4" width="12.25" customWidth="1"/>
    <col min="5" max="5" width="11" customWidth="1"/>
    <col min="6" max="6" width="14.5" customWidth="1"/>
    <col min="9" max="9" width="14" style="104" customWidth="1"/>
    <col min="10" max="10" width="16.625" style="104" bestFit="1" customWidth="1"/>
  </cols>
  <sheetData>
    <row r="1" spans="1:16" ht="36" customHeight="1" x14ac:dyDescent="0.25">
      <c r="A1" s="114" t="s">
        <v>84</v>
      </c>
      <c r="B1" s="114"/>
      <c r="C1" s="114"/>
      <c r="D1" s="114"/>
      <c r="E1" s="114"/>
      <c r="F1" s="114"/>
    </row>
    <row r="2" spans="1:16" ht="15.75" x14ac:dyDescent="0.25">
      <c r="A2" s="117" t="s">
        <v>102</v>
      </c>
      <c r="B2" s="117"/>
      <c r="C2" s="4"/>
      <c r="D2" s="3"/>
      <c r="E2" s="5"/>
    </row>
    <row r="3" spans="1:16" ht="15.75" x14ac:dyDescent="0.25">
      <c r="A3" s="117" t="s">
        <v>69</v>
      </c>
      <c r="B3" s="117"/>
      <c r="C3" s="4"/>
      <c r="D3" s="3"/>
      <c r="E3" s="5"/>
    </row>
    <row r="4" spans="1:16" ht="15.75" x14ac:dyDescent="0.25">
      <c r="A4" s="116" t="s">
        <v>107</v>
      </c>
      <c r="B4" s="116"/>
      <c r="C4" s="116"/>
      <c r="D4" s="116"/>
      <c r="E4" s="116"/>
      <c r="F4" s="116"/>
    </row>
    <row r="5" spans="1:16" s="2" customFormat="1" ht="18.75" x14ac:dyDescent="0.3">
      <c r="G5" s="5"/>
      <c r="I5" s="105"/>
      <c r="J5" s="105"/>
      <c r="K5" s="118" t="s">
        <v>100</v>
      </c>
      <c r="L5" s="118"/>
      <c r="M5" s="118"/>
      <c r="N5" s="118"/>
      <c r="O5" s="118"/>
      <c r="P5" s="118"/>
    </row>
    <row r="6" spans="1:16" ht="15.75" x14ac:dyDescent="0.25">
      <c r="A6" s="115" t="s">
        <v>5</v>
      </c>
      <c r="B6" s="115"/>
      <c r="C6" s="115"/>
      <c r="D6" s="115"/>
      <c r="E6" s="115"/>
      <c r="F6" s="115"/>
    </row>
    <row r="7" spans="1:16" ht="15.75" x14ac:dyDescent="0.25">
      <c r="A7" s="115" t="s">
        <v>14</v>
      </c>
      <c r="B7" s="115"/>
      <c r="C7" s="115"/>
      <c r="D7" s="115"/>
      <c r="E7" s="115"/>
      <c r="F7" s="115"/>
    </row>
    <row r="8" spans="1:16" ht="15.75" x14ac:dyDescent="0.25">
      <c r="A8" s="5"/>
      <c r="B8" s="5"/>
      <c r="C8" s="128" t="s">
        <v>13</v>
      </c>
      <c r="D8" s="128"/>
      <c r="E8" s="128"/>
      <c r="F8" s="128"/>
      <c r="G8" s="23"/>
    </row>
    <row r="9" spans="1:16" s="32" customFormat="1" ht="15.75" x14ac:dyDescent="0.25">
      <c r="A9" s="125" t="s">
        <v>12</v>
      </c>
      <c r="B9" s="126" t="s">
        <v>6</v>
      </c>
      <c r="C9" s="125" t="s">
        <v>89</v>
      </c>
      <c r="D9" s="125" t="s">
        <v>90</v>
      </c>
      <c r="E9" s="125" t="s">
        <v>91</v>
      </c>
      <c r="F9" s="125" t="s">
        <v>92</v>
      </c>
      <c r="G9" s="31"/>
      <c r="I9" s="106"/>
      <c r="J9" s="106"/>
    </row>
    <row r="10" spans="1:16" s="32" customFormat="1" ht="104.25" customHeight="1" x14ac:dyDescent="0.25">
      <c r="A10" s="126"/>
      <c r="B10" s="126"/>
      <c r="C10" s="125"/>
      <c r="D10" s="125"/>
      <c r="E10" s="125"/>
      <c r="F10" s="125"/>
      <c r="I10" s="106"/>
      <c r="J10" s="106"/>
    </row>
    <row r="11" spans="1:16" s="32" customFormat="1" ht="21" customHeight="1" x14ac:dyDescent="0.25">
      <c r="A11" s="74">
        <v>1</v>
      </c>
      <c r="B11" s="74">
        <v>2</v>
      </c>
      <c r="C11" s="102">
        <v>3</v>
      </c>
      <c r="D11" s="102">
        <v>4</v>
      </c>
      <c r="E11" s="102" t="s">
        <v>93</v>
      </c>
      <c r="F11" s="102">
        <v>6</v>
      </c>
      <c r="I11" s="106"/>
      <c r="J11" s="106"/>
    </row>
    <row r="12" spans="1:16" s="41" customFormat="1" ht="18.75" x14ac:dyDescent="0.3">
      <c r="A12" s="74" t="s">
        <v>0</v>
      </c>
      <c r="B12" s="38" t="s">
        <v>85</v>
      </c>
      <c r="C12" s="43"/>
      <c r="D12" s="43"/>
      <c r="E12" s="43"/>
      <c r="F12" s="44"/>
      <c r="G12" s="36"/>
      <c r="I12" s="107"/>
      <c r="J12" s="107"/>
    </row>
    <row r="13" spans="1:16" s="2" customFormat="1" ht="18.75" x14ac:dyDescent="0.3">
      <c r="A13" s="81" t="s">
        <v>1</v>
      </c>
      <c r="B13" s="77" t="s">
        <v>18</v>
      </c>
      <c r="C13" s="47"/>
      <c r="D13" s="47"/>
      <c r="E13" s="46"/>
      <c r="F13" s="46"/>
      <c r="G13" s="5"/>
      <c r="I13" s="105"/>
      <c r="J13" s="105"/>
    </row>
    <row r="14" spans="1:16" s="2" customFormat="1" ht="18.75" x14ac:dyDescent="0.3">
      <c r="A14" s="11">
        <v>1</v>
      </c>
      <c r="B14" s="26" t="s">
        <v>20</v>
      </c>
      <c r="C14" s="48"/>
      <c r="D14" s="48"/>
      <c r="E14" s="46"/>
      <c r="F14" s="46"/>
      <c r="G14" s="5"/>
      <c r="I14" s="105"/>
      <c r="J14" s="105"/>
    </row>
    <row r="15" spans="1:16" s="2" customFormat="1" ht="18.75" hidden="1" x14ac:dyDescent="0.3">
      <c r="A15" s="11"/>
      <c r="B15" s="26" t="s">
        <v>21</v>
      </c>
      <c r="C15" s="49"/>
      <c r="D15" s="49"/>
      <c r="E15" s="46"/>
      <c r="F15" s="46"/>
      <c r="G15" s="5"/>
      <c r="I15" s="105"/>
      <c r="J15" s="105"/>
    </row>
    <row r="16" spans="1:16" s="2" customFormat="1" ht="18.75" hidden="1" x14ac:dyDescent="0.3">
      <c r="A16" s="11"/>
      <c r="B16" s="26" t="s">
        <v>22</v>
      </c>
      <c r="C16" s="48"/>
      <c r="D16" s="48"/>
      <c r="E16" s="46"/>
      <c r="F16" s="46"/>
      <c r="G16" s="5"/>
      <c r="I16" s="105"/>
      <c r="J16" s="105"/>
    </row>
    <row r="17" spans="1:10" s="2" customFormat="1" ht="18.75" hidden="1" x14ac:dyDescent="0.3">
      <c r="A17" s="11"/>
      <c r="B17" s="26" t="s">
        <v>23</v>
      </c>
      <c r="C17" s="49"/>
      <c r="D17" s="49"/>
      <c r="E17" s="50"/>
      <c r="F17" s="50"/>
      <c r="G17" s="8"/>
      <c r="I17" s="105"/>
      <c r="J17" s="105"/>
    </row>
    <row r="18" spans="1:10" s="2" customFormat="1" ht="18.75" x14ac:dyDescent="0.3">
      <c r="A18" s="11">
        <v>2</v>
      </c>
      <c r="B18" s="26" t="s">
        <v>25</v>
      </c>
      <c r="C18" s="109">
        <f>C19</f>
        <v>244.19399999999999</v>
      </c>
      <c r="D18" s="109">
        <f>D19</f>
        <v>244.19399999999999</v>
      </c>
      <c r="E18" s="46">
        <f>D18-C18</f>
        <v>0</v>
      </c>
      <c r="F18" s="46"/>
      <c r="G18" s="5"/>
      <c r="I18" s="105"/>
      <c r="J18" s="105"/>
    </row>
    <row r="19" spans="1:10" s="2" customFormat="1" ht="18.75" x14ac:dyDescent="0.3">
      <c r="A19" s="11"/>
      <c r="B19" s="26" t="s">
        <v>70</v>
      </c>
      <c r="C19" s="109">
        <v>244.19399999999999</v>
      </c>
      <c r="D19" s="109">
        <f>C19</f>
        <v>244.19399999999999</v>
      </c>
      <c r="E19" s="46">
        <f t="shared" ref="E19:E60" si="0">D19-C19</f>
        <v>0</v>
      </c>
      <c r="F19" s="46"/>
      <c r="G19" s="5"/>
      <c r="I19" s="105"/>
      <c r="J19" s="105"/>
    </row>
    <row r="20" spans="1:10" s="2" customFormat="1" ht="18.75" hidden="1" x14ac:dyDescent="0.3">
      <c r="A20" s="11"/>
      <c r="B20" s="26" t="s">
        <v>27</v>
      </c>
      <c r="C20" s="109"/>
      <c r="D20" s="109"/>
      <c r="E20" s="46">
        <f t="shared" si="0"/>
        <v>0</v>
      </c>
      <c r="F20" s="46"/>
      <c r="G20" s="5"/>
      <c r="I20" s="105"/>
      <c r="J20" s="105"/>
    </row>
    <row r="21" spans="1:10" s="2" customFormat="1" ht="18.75" hidden="1" x14ac:dyDescent="0.3">
      <c r="A21" s="11"/>
      <c r="B21" s="26" t="s">
        <v>23</v>
      </c>
      <c r="C21" s="110"/>
      <c r="D21" s="110"/>
      <c r="E21" s="46">
        <f t="shared" si="0"/>
        <v>0</v>
      </c>
      <c r="F21" s="46"/>
      <c r="G21" s="5"/>
      <c r="I21" s="105"/>
      <c r="J21" s="105"/>
    </row>
    <row r="22" spans="1:10" s="32" customFormat="1" ht="15.75" x14ac:dyDescent="0.25">
      <c r="A22" s="68" t="s">
        <v>2</v>
      </c>
      <c r="B22" s="42" t="s">
        <v>86</v>
      </c>
      <c r="C22" s="111">
        <f>C23</f>
        <v>416.56</v>
      </c>
      <c r="D22" s="111">
        <f>D23</f>
        <v>416.56</v>
      </c>
      <c r="E22" s="85">
        <f t="shared" si="0"/>
        <v>0</v>
      </c>
      <c r="F22" s="53"/>
      <c r="I22" s="106"/>
      <c r="J22" s="106"/>
    </row>
    <row r="23" spans="1:10" s="2" customFormat="1" ht="18.75" x14ac:dyDescent="0.3">
      <c r="A23" s="81">
        <v>1</v>
      </c>
      <c r="B23" s="77" t="s">
        <v>87</v>
      </c>
      <c r="C23" s="109">
        <v>416.56</v>
      </c>
      <c r="D23" s="109">
        <f>D24+D25</f>
        <v>416.56</v>
      </c>
      <c r="E23" s="46">
        <f t="shared" si="0"/>
        <v>0</v>
      </c>
      <c r="F23" s="46">
        <f t="shared" ref="F23" si="1">F24</f>
        <v>0</v>
      </c>
      <c r="G23" s="5"/>
      <c r="I23" s="105"/>
      <c r="J23" s="105"/>
    </row>
    <row r="24" spans="1:10" s="2" customFormat="1" ht="18.75" x14ac:dyDescent="0.3">
      <c r="A24" s="11" t="s">
        <v>30</v>
      </c>
      <c r="B24" s="26" t="s">
        <v>31</v>
      </c>
      <c r="C24" s="112">
        <v>416.56</v>
      </c>
      <c r="D24" s="112">
        <f>C24</f>
        <v>416.56</v>
      </c>
      <c r="E24" s="46">
        <f t="shared" si="0"/>
        <v>0</v>
      </c>
      <c r="F24" s="46"/>
      <c r="G24" s="5"/>
      <c r="I24" s="105"/>
      <c r="J24" s="105"/>
    </row>
    <row r="25" spans="1:10" s="2" customFormat="1" ht="18.75" x14ac:dyDescent="0.3">
      <c r="A25" s="11" t="s">
        <v>32</v>
      </c>
      <c r="B25" s="26" t="s">
        <v>33</v>
      </c>
      <c r="C25" s="48"/>
      <c r="D25" s="48"/>
      <c r="E25" s="46">
        <f t="shared" si="0"/>
        <v>0</v>
      </c>
      <c r="F25" s="46"/>
      <c r="G25" s="5"/>
      <c r="I25" s="105"/>
      <c r="J25" s="105"/>
    </row>
    <row r="26" spans="1:10" s="2" customFormat="1" ht="18.75" x14ac:dyDescent="0.3">
      <c r="A26" s="81">
        <v>2</v>
      </c>
      <c r="B26" s="77" t="s">
        <v>10</v>
      </c>
      <c r="C26" s="49"/>
      <c r="D26" s="49"/>
      <c r="E26" s="46">
        <f t="shared" si="0"/>
        <v>0</v>
      </c>
      <c r="F26" s="46"/>
      <c r="G26" s="5"/>
      <c r="I26" s="105"/>
      <c r="J26" s="105"/>
    </row>
    <row r="27" spans="1:10" s="2" customFormat="1" ht="18.75" x14ac:dyDescent="0.3">
      <c r="A27" s="11" t="s">
        <v>30</v>
      </c>
      <c r="B27" s="30" t="s">
        <v>35</v>
      </c>
      <c r="C27" s="48"/>
      <c r="D27" s="48"/>
      <c r="E27" s="46">
        <f t="shared" si="0"/>
        <v>0</v>
      </c>
      <c r="F27" s="46"/>
      <c r="G27" s="5"/>
      <c r="I27" s="105"/>
      <c r="J27" s="105"/>
    </row>
    <row r="28" spans="1:10" s="2" customFormat="1" ht="18.75" x14ac:dyDescent="0.3">
      <c r="A28" s="11" t="s">
        <v>32</v>
      </c>
      <c r="B28" s="26" t="s">
        <v>36</v>
      </c>
      <c r="C28" s="49"/>
      <c r="D28" s="49"/>
      <c r="E28" s="46">
        <f t="shared" si="0"/>
        <v>0</v>
      </c>
      <c r="F28" s="46"/>
      <c r="G28" s="5"/>
      <c r="I28" s="105"/>
      <c r="J28" s="105"/>
    </row>
    <row r="29" spans="1:10" s="32" customFormat="1" ht="15.75" x14ac:dyDescent="0.25">
      <c r="A29" s="68" t="s">
        <v>3</v>
      </c>
      <c r="B29" s="42" t="s">
        <v>88</v>
      </c>
      <c r="C29" s="52"/>
      <c r="D29" s="44"/>
      <c r="E29" s="46">
        <f t="shared" si="0"/>
        <v>0</v>
      </c>
      <c r="F29" s="53"/>
      <c r="I29" s="106"/>
      <c r="J29" s="106"/>
    </row>
    <row r="30" spans="1:10" s="2" customFormat="1" ht="18.75" x14ac:dyDescent="0.3">
      <c r="A30" s="11">
        <v>1</v>
      </c>
      <c r="B30" s="26" t="s">
        <v>20</v>
      </c>
      <c r="C30" s="45"/>
      <c r="D30" s="46"/>
      <c r="E30" s="46">
        <f t="shared" si="0"/>
        <v>0</v>
      </c>
      <c r="F30" s="46"/>
      <c r="G30" s="5"/>
      <c r="I30" s="105"/>
      <c r="J30" s="105"/>
    </row>
    <row r="31" spans="1:10" s="2" customFormat="1" ht="18.75" hidden="1" x14ac:dyDescent="0.3">
      <c r="A31" s="11"/>
      <c r="B31" s="26" t="s">
        <v>21</v>
      </c>
      <c r="C31" s="48"/>
      <c r="D31" s="46"/>
      <c r="E31" s="46">
        <f t="shared" si="0"/>
        <v>0</v>
      </c>
      <c r="F31" s="46"/>
      <c r="G31" s="5"/>
      <c r="I31" s="105"/>
      <c r="J31" s="105"/>
    </row>
    <row r="32" spans="1:10" s="2" customFormat="1" ht="18.75" hidden="1" x14ac:dyDescent="0.3">
      <c r="A32" s="11"/>
      <c r="B32" s="26" t="s">
        <v>22</v>
      </c>
      <c r="C32" s="47"/>
      <c r="D32" s="46"/>
      <c r="E32" s="46">
        <f t="shared" si="0"/>
        <v>0</v>
      </c>
      <c r="F32" s="46"/>
      <c r="G32" s="5"/>
      <c r="I32" s="105"/>
      <c r="J32" s="105"/>
    </row>
    <row r="33" spans="1:10" s="2" customFormat="1" ht="18.75" hidden="1" x14ac:dyDescent="0.3">
      <c r="A33" s="11"/>
      <c r="B33" s="26" t="s">
        <v>23</v>
      </c>
      <c r="C33" s="47"/>
      <c r="D33" s="46"/>
      <c r="E33" s="46">
        <f t="shared" si="0"/>
        <v>0</v>
      </c>
      <c r="F33" s="46"/>
      <c r="G33" s="5"/>
      <c r="I33" s="105"/>
      <c r="J33" s="105"/>
    </row>
    <row r="34" spans="1:10" s="2" customFormat="1" ht="18.75" x14ac:dyDescent="0.3">
      <c r="A34" s="11">
        <v>2</v>
      </c>
      <c r="B34" s="26" t="s">
        <v>25</v>
      </c>
      <c r="C34" s="47"/>
      <c r="D34" s="46"/>
      <c r="E34" s="46">
        <f t="shared" si="0"/>
        <v>0</v>
      </c>
      <c r="F34" s="46"/>
      <c r="G34" s="5"/>
      <c r="I34" s="105"/>
      <c r="J34" s="105"/>
    </row>
    <row r="35" spans="1:10" s="2" customFormat="1" ht="18.75" hidden="1" x14ac:dyDescent="0.3">
      <c r="A35" s="11"/>
      <c r="B35" s="26" t="s">
        <v>70</v>
      </c>
      <c r="C35" s="49"/>
      <c r="D35" s="46"/>
      <c r="E35" s="46">
        <f t="shared" si="0"/>
        <v>0</v>
      </c>
      <c r="F35" s="46"/>
      <c r="G35" s="5"/>
      <c r="I35" s="105"/>
      <c r="J35" s="105"/>
    </row>
    <row r="36" spans="1:10" s="2" customFormat="1" ht="18.75" hidden="1" x14ac:dyDescent="0.3">
      <c r="A36" s="11"/>
      <c r="B36" s="26" t="s">
        <v>27</v>
      </c>
      <c r="C36" s="54"/>
      <c r="D36" s="46"/>
      <c r="E36" s="46">
        <f t="shared" si="0"/>
        <v>0</v>
      </c>
      <c r="F36" s="46"/>
      <c r="G36" s="5"/>
      <c r="I36" s="105"/>
      <c r="J36" s="105"/>
    </row>
    <row r="37" spans="1:10" s="2" customFormat="1" ht="18.75" hidden="1" x14ac:dyDescent="0.3">
      <c r="A37" s="11"/>
      <c r="B37" s="26" t="s">
        <v>23</v>
      </c>
      <c r="C37" s="54"/>
      <c r="D37" s="46"/>
      <c r="E37" s="46">
        <f t="shared" si="0"/>
        <v>0</v>
      </c>
      <c r="F37" s="46"/>
      <c r="G37" s="5"/>
      <c r="I37" s="105"/>
      <c r="J37" s="105"/>
    </row>
    <row r="38" spans="1:10" ht="15.75" hidden="1" x14ac:dyDescent="0.25">
      <c r="A38" s="39" t="s">
        <v>38</v>
      </c>
      <c r="B38" s="12" t="s">
        <v>71</v>
      </c>
      <c r="C38" s="47"/>
      <c r="D38" s="46"/>
      <c r="E38" s="46">
        <f t="shared" si="0"/>
        <v>0</v>
      </c>
      <c r="F38" s="51"/>
    </row>
    <row r="39" spans="1:10" ht="15.75" hidden="1" x14ac:dyDescent="0.25">
      <c r="A39" s="39" t="s">
        <v>39</v>
      </c>
      <c r="B39" s="12" t="s">
        <v>72</v>
      </c>
      <c r="C39" s="47"/>
      <c r="D39" s="46"/>
      <c r="E39" s="46">
        <f t="shared" si="0"/>
        <v>0</v>
      </c>
      <c r="F39" s="51"/>
    </row>
    <row r="40" spans="1:10" s="41" customFormat="1" ht="18.75" x14ac:dyDescent="0.3">
      <c r="A40" s="68" t="s">
        <v>4</v>
      </c>
      <c r="B40" s="38" t="s">
        <v>11</v>
      </c>
      <c r="C40" s="60"/>
      <c r="D40" s="44"/>
      <c r="E40" s="46">
        <f t="shared" si="0"/>
        <v>0</v>
      </c>
      <c r="F40" s="44"/>
      <c r="G40" s="36"/>
      <c r="I40" s="107"/>
      <c r="J40" s="107"/>
    </row>
    <row r="41" spans="1:10" s="41" customFormat="1" ht="18.75" x14ac:dyDescent="0.3">
      <c r="A41" s="37" t="s">
        <v>1</v>
      </c>
      <c r="B41" s="38" t="s">
        <v>74</v>
      </c>
      <c r="C41" s="60"/>
      <c r="D41" s="44"/>
      <c r="E41" s="46">
        <f t="shared" si="0"/>
        <v>0</v>
      </c>
      <c r="F41" s="44"/>
      <c r="G41" s="72"/>
      <c r="I41" s="107">
        <v>326780</v>
      </c>
      <c r="J41" s="107"/>
    </row>
    <row r="42" spans="1:10" s="2" customFormat="1" ht="18.75" x14ac:dyDescent="0.3">
      <c r="A42" s="90">
        <v>1</v>
      </c>
      <c r="B42" s="76" t="s">
        <v>10</v>
      </c>
      <c r="C42" s="54"/>
      <c r="D42" s="46"/>
      <c r="E42" s="46">
        <f t="shared" si="0"/>
        <v>0</v>
      </c>
      <c r="F42" s="46"/>
      <c r="G42" s="5"/>
      <c r="I42" s="105">
        <v>7022637</v>
      </c>
      <c r="J42" s="105"/>
    </row>
    <row r="43" spans="1:10" s="2" customFormat="1" ht="18.75" x14ac:dyDescent="0.3">
      <c r="A43" s="11" t="s">
        <v>19</v>
      </c>
      <c r="B43" s="26" t="s">
        <v>35</v>
      </c>
      <c r="C43" s="54"/>
      <c r="D43" s="46"/>
      <c r="E43" s="46">
        <f t="shared" si="0"/>
        <v>0</v>
      </c>
      <c r="F43" s="46"/>
      <c r="G43" s="5"/>
      <c r="I43" s="105">
        <v>935020</v>
      </c>
      <c r="J43" s="105">
        <f>I41+I44</f>
        <v>490788</v>
      </c>
    </row>
    <row r="44" spans="1:10" s="2" customFormat="1" ht="18.75" x14ac:dyDescent="0.3">
      <c r="A44" s="11" t="s">
        <v>24</v>
      </c>
      <c r="B44" s="26" t="s">
        <v>36</v>
      </c>
      <c r="C44" s="46"/>
      <c r="D44" s="46"/>
      <c r="E44" s="46">
        <f t="shared" si="0"/>
        <v>0</v>
      </c>
      <c r="F44" s="46"/>
      <c r="G44" s="5"/>
      <c r="I44" s="105">
        <v>164008</v>
      </c>
      <c r="J44" s="105"/>
    </row>
    <row r="45" spans="1:10" s="2" customFormat="1" ht="18.75" x14ac:dyDescent="0.3">
      <c r="A45" s="83">
        <v>2</v>
      </c>
      <c r="B45" s="82" t="s">
        <v>75</v>
      </c>
      <c r="C45" s="55"/>
      <c r="D45" s="56"/>
      <c r="E45" s="46">
        <f t="shared" si="0"/>
        <v>0</v>
      </c>
      <c r="F45" s="56"/>
      <c r="G45" s="6"/>
      <c r="I45" s="105">
        <f>SUM(I41:I44)</f>
        <v>8448445</v>
      </c>
      <c r="J45" s="105">
        <f>I45-I44-I41</f>
        <v>7957657</v>
      </c>
    </row>
    <row r="46" spans="1:10" s="2" customFormat="1" ht="30" hidden="1" customHeight="1" x14ac:dyDescent="0.3">
      <c r="A46" s="27" t="s">
        <v>29</v>
      </c>
      <c r="B46" s="26" t="s">
        <v>41</v>
      </c>
      <c r="C46" s="46"/>
      <c r="D46" s="57"/>
      <c r="E46" s="46">
        <f t="shared" si="0"/>
        <v>0</v>
      </c>
      <c r="F46" s="58"/>
      <c r="G46" s="5"/>
      <c r="I46" s="105"/>
      <c r="J46" s="105"/>
    </row>
    <row r="47" spans="1:10" s="2" customFormat="1" ht="18.75" hidden="1" x14ac:dyDescent="0.3">
      <c r="A47" s="28"/>
      <c r="B47" s="29" t="s">
        <v>42</v>
      </c>
      <c r="C47" s="50"/>
      <c r="D47" s="46"/>
      <c r="E47" s="46">
        <f t="shared" si="0"/>
        <v>0</v>
      </c>
      <c r="F47" s="46"/>
      <c r="G47" s="5"/>
      <c r="I47" s="105"/>
      <c r="J47" s="105"/>
    </row>
    <row r="48" spans="1:10" s="2" customFormat="1" ht="18.75" hidden="1" x14ac:dyDescent="0.3">
      <c r="A48" s="28"/>
      <c r="B48" s="29" t="s">
        <v>43</v>
      </c>
      <c r="C48" s="50"/>
      <c r="D48" s="46"/>
      <c r="E48" s="46">
        <f t="shared" si="0"/>
        <v>0</v>
      </c>
      <c r="F48" s="46"/>
      <c r="G48" s="5"/>
      <c r="I48" s="105"/>
      <c r="J48" s="105"/>
    </row>
    <row r="49" spans="1:10" s="2" customFormat="1" ht="18.75" hidden="1" x14ac:dyDescent="0.3">
      <c r="A49" s="28"/>
      <c r="B49" s="29" t="s">
        <v>44</v>
      </c>
      <c r="C49" s="59"/>
      <c r="D49" s="59"/>
      <c r="E49" s="46">
        <f t="shared" si="0"/>
        <v>0</v>
      </c>
      <c r="F49" s="59"/>
      <c r="I49" s="105"/>
      <c r="J49" s="105"/>
    </row>
    <row r="50" spans="1:10" s="2" customFormat="1" ht="21" hidden="1" customHeight="1" x14ac:dyDescent="0.3">
      <c r="A50" s="27" t="s">
        <v>34</v>
      </c>
      <c r="B50" s="26" t="s">
        <v>45</v>
      </c>
      <c r="C50" s="46"/>
      <c r="D50" s="57"/>
      <c r="E50" s="46">
        <f t="shared" si="0"/>
        <v>0</v>
      </c>
      <c r="F50" s="59"/>
      <c r="I50" s="105"/>
      <c r="J50" s="105"/>
    </row>
    <row r="51" spans="1:10" s="2" customFormat="1" ht="18.75" hidden="1" x14ac:dyDescent="0.3">
      <c r="A51" s="27" t="s">
        <v>46</v>
      </c>
      <c r="B51" s="26" t="s">
        <v>47</v>
      </c>
      <c r="C51" s="46"/>
      <c r="D51" s="57"/>
      <c r="E51" s="46">
        <f t="shared" si="0"/>
        <v>0</v>
      </c>
      <c r="F51" s="59"/>
      <c r="I51" s="105"/>
      <c r="J51" s="105"/>
    </row>
    <row r="52" spans="1:10" s="63" customFormat="1" ht="19.5" x14ac:dyDescent="0.35">
      <c r="A52" s="40">
        <v>3</v>
      </c>
      <c r="B52" s="61" t="s">
        <v>48</v>
      </c>
      <c r="C52" s="87">
        <f>C53+C54</f>
        <v>9585.2000000000007</v>
      </c>
      <c r="D52" s="87">
        <f t="shared" ref="D52:F52" si="2">D53+D54</f>
        <v>9585.2000000000007</v>
      </c>
      <c r="E52" s="46">
        <f t="shared" si="0"/>
        <v>0</v>
      </c>
      <c r="F52" s="62">
        <f t="shared" si="2"/>
        <v>0</v>
      </c>
      <c r="I52" s="108"/>
      <c r="J52" s="108">
        <f>SUM(J43:J45)</f>
        <v>8448445</v>
      </c>
    </row>
    <row r="53" spans="1:10" s="2" customFormat="1" ht="18.75" x14ac:dyDescent="0.3">
      <c r="A53" s="11" t="s">
        <v>38</v>
      </c>
      <c r="B53" s="26" t="s">
        <v>31</v>
      </c>
      <c r="C53" s="85">
        <v>9585.2000000000007</v>
      </c>
      <c r="D53" s="88">
        <f>C53</f>
        <v>9585.2000000000007</v>
      </c>
      <c r="E53" s="46">
        <f t="shared" si="0"/>
        <v>0</v>
      </c>
      <c r="F53" s="64"/>
      <c r="I53" s="105"/>
      <c r="J53" s="105"/>
    </row>
    <row r="54" spans="1:10" s="2" customFormat="1" ht="18.75" x14ac:dyDescent="0.3">
      <c r="A54" s="11" t="s">
        <v>39</v>
      </c>
      <c r="B54" s="26" t="s">
        <v>47</v>
      </c>
      <c r="C54" s="85"/>
      <c r="D54" s="88"/>
      <c r="E54" s="46">
        <f t="shared" si="0"/>
        <v>0</v>
      </c>
      <c r="F54" s="59"/>
      <c r="I54" s="105"/>
      <c r="J54" s="105"/>
    </row>
    <row r="55" spans="1:10" s="63" customFormat="1" ht="19.5" x14ac:dyDescent="0.35">
      <c r="A55" s="90">
        <v>4</v>
      </c>
      <c r="B55" s="76" t="s">
        <v>49</v>
      </c>
      <c r="C55" s="62"/>
      <c r="D55" s="91"/>
      <c r="E55" s="62">
        <f t="shared" si="0"/>
        <v>0</v>
      </c>
      <c r="F55" s="92"/>
      <c r="I55" s="108"/>
      <c r="J55" s="108"/>
    </row>
    <row r="56" spans="1:10" s="2" customFormat="1" ht="18.75" x14ac:dyDescent="0.3">
      <c r="A56" s="11" t="s">
        <v>50</v>
      </c>
      <c r="B56" s="26" t="s">
        <v>31</v>
      </c>
      <c r="C56" s="46"/>
      <c r="D56" s="57"/>
      <c r="E56" s="46">
        <f t="shared" si="0"/>
        <v>0</v>
      </c>
      <c r="F56" s="59"/>
      <c r="I56" s="105"/>
      <c r="J56" s="105"/>
    </row>
    <row r="57" spans="1:10" s="2" customFormat="1" ht="18.75" x14ac:dyDescent="0.3">
      <c r="A57" s="11" t="s">
        <v>51</v>
      </c>
      <c r="B57" s="26" t="s">
        <v>47</v>
      </c>
      <c r="C57" s="46"/>
      <c r="D57" s="57"/>
      <c r="E57" s="46">
        <f t="shared" si="0"/>
        <v>0</v>
      </c>
      <c r="F57" s="59"/>
      <c r="I57" s="105"/>
      <c r="J57" s="105"/>
    </row>
    <row r="58" spans="1:10" s="63" customFormat="1" ht="19.5" x14ac:dyDescent="0.35">
      <c r="A58" s="40">
        <v>5</v>
      </c>
      <c r="B58" s="61" t="s">
        <v>52</v>
      </c>
      <c r="C58" s="62"/>
      <c r="D58" s="91"/>
      <c r="E58" s="62">
        <f t="shared" si="0"/>
        <v>0</v>
      </c>
      <c r="F58" s="92"/>
      <c r="I58" s="108"/>
      <c r="J58" s="108"/>
    </row>
    <row r="59" spans="1:10" s="2" customFormat="1" ht="18.75" x14ac:dyDescent="0.3">
      <c r="A59" s="11" t="s">
        <v>53</v>
      </c>
      <c r="B59" s="26" t="s">
        <v>31</v>
      </c>
      <c r="C59" s="46"/>
      <c r="D59" s="57"/>
      <c r="E59" s="46">
        <f t="shared" si="0"/>
        <v>0</v>
      </c>
      <c r="F59" s="59"/>
      <c r="I59" s="105"/>
      <c r="J59" s="105"/>
    </row>
    <row r="60" spans="1:10" s="2" customFormat="1" ht="18.75" x14ac:dyDescent="0.3">
      <c r="A60" s="11" t="s">
        <v>54</v>
      </c>
      <c r="B60" s="26" t="s">
        <v>47</v>
      </c>
      <c r="C60" s="46"/>
      <c r="D60" s="57"/>
      <c r="E60" s="46">
        <f t="shared" si="0"/>
        <v>0</v>
      </c>
      <c r="F60" s="59"/>
      <c r="I60" s="105"/>
      <c r="J60" s="105"/>
    </row>
    <row r="61" spans="1:10" s="63" customFormat="1" ht="19.5" x14ac:dyDescent="0.35">
      <c r="A61" s="40">
        <v>6</v>
      </c>
      <c r="B61" s="61" t="s">
        <v>68</v>
      </c>
      <c r="C61" s="62"/>
      <c r="D61" s="91"/>
      <c r="E61" s="91"/>
      <c r="F61" s="92"/>
      <c r="I61" s="108"/>
      <c r="J61" s="108"/>
    </row>
    <row r="62" spans="1:10" s="2" customFormat="1" ht="18.75" x14ac:dyDescent="0.3">
      <c r="A62" s="11" t="s">
        <v>55</v>
      </c>
      <c r="B62" s="26" t="s">
        <v>31</v>
      </c>
      <c r="C62" s="46"/>
      <c r="D62" s="57"/>
      <c r="E62" s="57"/>
      <c r="F62" s="59"/>
      <c r="I62" s="105"/>
      <c r="J62" s="105"/>
    </row>
    <row r="63" spans="1:10" s="2" customFormat="1" ht="18.75" x14ac:dyDescent="0.3">
      <c r="A63" s="11" t="s">
        <v>56</v>
      </c>
      <c r="B63" s="26" t="s">
        <v>47</v>
      </c>
      <c r="C63" s="46"/>
      <c r="D63" s="57"/>
      <c r="E63" s="57"/>
      <c r="F63" s="59"/>
      <c r="I63" s="105"/>
      <c r="J63" s="105"/>
    </row>
    <row r="64" spans="1:10" s="63" customFormat="1" ht="19.5" x14ac:dyDescent="0.35">
      <c r="A64" s="40">
        <v>7</v>
      </c>
      <c r="B64" s="61" t="s">
        <v>9</v>
      </c>
      <c r="C64" s="62"/>
      <c r="D64" s="91"/>
      <c r="E64" s="91"/>
      <c r="F64" s="92"/>
      <c r="I64" s="108"/>
      <c r="J64" s="108"/>
    </row>
    <row r="65" spans="1:10" s="2" customFormat="1" ht="18.75" x14ac:dyDescent="0.3">
      <c r="A65" s="11" t="s">
        <v>57</v>
      </c>
      <c r="B65" s="26" t="s">
        <v>31</v>
      </c>
      <c r="C65" s="46"/>
      <c r="D65" s="57"/>
      <c r="E65" s="57"/>
      <c r="F65" s="59"/>
      <c r="I65" s="105"/>
      <c r="J65" s="105"/>
    </row>
    <row r="66" spans="1:10" s="2" customFormat="1" ht="18.75" x14ac:dyDescent="0.3">
      <c r="A66" s="11" t="s">
        <v>58</v>
      </c>
      <c r="B66" s="26" t="s">
        <v>47</v>
      </c>
      <c r="C66" s="46"/>
      <c r="D66" s="57"/>
      <c r="E66" s="57"/>
      <c r="F66" s="59"/>
      <c r="I66" s="105"/>
      <c r="J66" s="105"/>
    </row>
    <row r="67" spans="1:10" s="63" customFormat="1" ht="19.5" x14ac:dyDescent="0.35">
      <c r="A67" s="40">
        <v>8</v>
      </c>
      <c r="B67" s="61" t="s">
        <v>59</v>
      </c>
      <c r="C67" s="62"/>
      <c r="D67" s="91"/>
      <c r="E67" s="91"/>
      <c r="F67" s="92"/>
      <c r="I67" s="108"/>
      <c r="J67" s="108"/>
    </row>
    <row r="68" spans="1:10" s="2" customFormat="1" ht="18.75" x14ac:dyDescent="0.3">
      <c r="A68" s="11" t="s">
        <v>60</v>
      </c>
      <c r="B68" s="26" t="s">
        <v>31</v>
      </c>
      <c r="C68" s="46"/>
      <c r="D68" s="57"/>
      <c r="E68" s="57"/>
      <c r="F68" s="59"/>
      <c r="I68" s="105"/>
      <c r="J68" s="105"/>
    </row>
    <row r="69" spans="1:10" s="2" customFormat="1" ht="18.75" x14ac:dyDescent="0.3">
      <c r="A69" s="11" t="s">
        <v>61</v>
      </c>
      <c r="B69" s="26" t="s">
        <v>47</v>
      </c>
      <c r="C69" s="46"/>
      <c r="D69" s="57"/>
      <c r="E69" s="57"/>
      <c r="F69" s="59"/>
      <c r="I69" s="105"/>
      <c r="J69" s="105"/>
    </row>
    <row r="70" spans="1:10" s="63" customFormat="1" ht="33" x14ac:dyDescent="0.35">
      <c r="A70" s="40">
        <v>9</v>
      </c>
      <c r="B70" s="61" t="s">
        <v>62</v>
      </c>
      <c r="C70" s="62"/>
      <c r="D70" s="91"/>
      <c r="E70" s="91"/>
      <c r="F70" s="92"/>
      <c r="I70" s="108"/>
      <c r="J70" s="108"/>
    </row>
    <row r="71" spans="1:10" s="2" customFormat="1" ht="18.75" x14ac:dyDescent="0.3">
      <c r="A71" s="11" t="s">
        <v>63</v>
      </c>
      <c r="B71" s="26" t="s">
        <v>31</v>
      </c>
      <c r="C71" s="46"/>
      <c r="D71" s="57"/>
      <c r="E71" s="57"/>
      <c r="F71" s="59"/>
      <c r="I71" s="105"/>
      <c r="J71" s="105"/>
    </row>
    <row r="72" spans="1:10" s="2" customFormat="1" ht="18.75" x14ac:dyDescent="0.3">
      <c r="A72" s="11" t="s">
        <v>64</v>
      </c>
      <c r="B72" s="26" t="s">
        <v>47</v>
      </c>
      <c r="C72" s="46"/>
      <c r="D72" s="57"/>
      <c r="E72" s="57"/>
      <c r="F72" s="59"/>
      <c r="I72" s="105"/>
      <c r="J72" s="105"/>
    </row>
    <row r="73" spans="1:10" s="63" customFormat="1" ht="19.5" x14ac:dyDescent="0.35">
      <c r="A73" s="40">
        <v>10</v>
      </c>
      <c r="B73" s="61" t="s">
        <v>8</v>
      </c>
      <c r="C73" s="62"/>
      <c r="D73" s="91"/>
      <c r="E73" s="91"/>
      <c r="F73" s="92"/>
      <c r="I73" s="108"/>
      <c r="J73" s="108"/>
    </row>
    <row r="74" spans="1:10" s="2" customFormat="1" ht="18.75" x14ac:dyDescent="0.3">
      <c r="A74" s="11" t="s">
        <v>65</v>
      </c>
      <c r="B74" s="26" t="s">
        <v>31</v>
      </c>
      <c r="C74" s="46"/>
      <c r="D74" s="57"/>
      <c r="E74" s="57"/>
      <c r="F74" s="59"/>
      <c r="I74" s="105"/>
      <c r="J74" s="105"/>
    </row>
    <row r="75" spans="1:10" s="2" customFormat="1" ht="18.75" x14ac:dyDescent="0.3">
      <c r="A75" s="11" t="s">
        <v>66</v>
      </c>
      <c r="B75" s="26" t="s">
        <v>47</v>
      </c>
      <c r="C75" s="46"/>
      <c r="D75" s="57"/>
      <c r="E75" s="57"/>
      <c r="F75" s="59"/>
      <c r="I75" s="105"/>
      <c r="J75" s="105"/>
    </row>
    <row r="76" spans="1:10" s="2" customFormat="1" ht="18.75" x14ac:dyDescent="0.3">
      <c r="A76" s="75" t="s">
        <v>2</v>
      </c>
      <c r="B76" s="79" t="s">
        <v>94</v>
      </c>
      <c r="C76" s="46"/>
      <c r="D76" s="57"/>
      <c r="E76" s="57"/>
      <c r="F76" s="59"/>
      <c r="I76" s="105"/>
      <c r="J76" s="105"/>
    </row>
    <row r="77" spans="1:10" s="2" customFormat="1" ht="18.75" x14ac:dyDescent="0.3">
      <c r="A77" s="75">
        <v>1</v>
      </c>
      <c r="B77" s="77" t="s">
        <v>10</v>
      </c>
      <c r="C77" s="46"/>
      <c r="D77" s="57"/>
      <c r="E77" s="57"/>
      <c r="F77" s="59"/>
      <c r="I77" s="105"/>
      <c r="J77" s="105"/>
    </row>
    <row r="78" spans="1:10" s="2" customFormat="1" ht="18.75" x14ac:dyDescent="0.3">
      <c r="A78" s="33" t="s">
        <v>19</v>
      </c>
      <c r="B78" s="26" t="s">
        <v>95</v>
      </c>
      <c r="C78" s="46"/>
      <c r="D78" s="57"/>
      <c r="E78" s="57"/>
      <c r="F78" s="59"/>
      <c r="I78" s="105"/>
      <c r="J78" s="105"/>
    </row>
    <row r="79" spans="1:10" s="2" customFormat="1" ht="18.75" x14ac:dyDescent="0.3">
      <c r="A79" s="33" t="s">
        <v>24</v>
      </c>
      <c r="B79" s="26" t="s">
        <v>96</v>
      </c>
      <c r="C79" s="46"/>
      <c r="D79" s="57"/>
      <c r="E79" s="57"/>
      <c r="F79" s="59"/>
      <c r="I79" s="105"/>
      <c r="J79" s="105"/>
    </row>
    <row r="80" spans="1:10" s="2" customFormat="1" ht="18.75" x14ac:dyDescent="0.3">
      <c r="A80" s="78">
        <v>2</v>
      </c>
      <c r="B80" s="77" t="s">
        <v>75</v>
      </c>
      <c r="C80" s="46"/>
      <c r="D80" s="57"/>
      <c r="E80" s="57"/>
      <c r="F80" s="59"/>
      <c r="I80" s="105"/>
      <c r="J80" s="105"/>
    </row>
    <row r="81" spans="1:10" s="2" customFormat="1" ht="18.75" hidden="1" x14ac:dyDescent="0.3">
      <c r="A81" s="34" t="s">
        <v>29</v>
      </c>
      <c r="B81" s="26" t="s">
        <v>95</v>
      </c>
      <c r="C81" s="46"/>
      <c r="D81" s="57"/>
      <c r="E81" s="57"/>
      <c r="F81" s="59"/>
      <c r="I81" s="105"/>
      <c r="J81" s="105"/>
    </row>
    <row r="82" spans="1:10" s="2" customFormat="1" ht="18.75" hidden="1" x14ac:dyDescent="0.3">
      <c r="A82" s="34" t="s">
        <v>34</v>
      </c>
      <c r="B82" s="26" t="s">
        <v>96</v>
      </c>
      <c r="C82" s="46"/>
      <c r="D82" s="57"/>
      <c r="E82" s="57"/>
      <c r="F82" s="59"/>
      <c r="I82" s="105"/>
      <c r="J82" s="105"/>
    </row>
    <row r="83" spans="1:10" s="2" customFormat="1" ht="18.75" customHeight="1" x14ac:dyDescent="0.3">
      <c r="A83" s="75">
        <v>3</v>
      </c>
      <c r="B83" s="77" t="s">
        <v>48</v>
      </c>
      <c r="C83" s="46"/>
      <c r="D83" s="57"/>
      <c r="E83" s="57"/>
      <c r="F83" s="59"/>
      <c r="I83" s="105"/>
      <c r="J83" s="105"/>
    </row>
    <row r="84" spans="1:10" s="2" customFormat="1" ht="18.75" x14ac:dyDescent="0.3">
      <c r="A84" s="33" t="s">
        <v>38</v>
      </c>
      <c r="B84" s="26" t="s">
        <v>95</v>
      </c>
      <c r="C84" s="46"/>
      <c r="D84" s="57"/>
      <c r="E84" s="57"/>
      <c r="F84" s="59"/>
      <c r="I84" s="105"/>
      <c r="J84" s="105"/>
    </row>
    <row r="85" spans="1:10" s="2" customFormat="1" ht="18.75" x14ac:dyDescent="0.3">
      <c r="A85" s="33" t="s">
        <v>39</v>
      </c>
      <c r="B85" s="26" t="s">
        <v>96</v>
      </c>
      <c r="C85" s="46"/>
      <c r="D85" s="57"/>
      <c r="E85" s="57"/>
      <c r="F85" s="59"/>
      <c r="I85" s="105"/>
      <c r="J85" s="105"/>
    </row>
    <row r="86" spans="1:10" s="2" customFormat="1" ht="18.75" hidden="1" x14ac:dyDescent="0.3">
      <c r="A86" s="75">
        <v>4</v>
      </c>
      <c r="B86" s="77" t="s">
        <v>49</v>
      </c>
      <c r="C86" s="46"/>
      <c r="D86" s="57"/>
      <c r="E86" s="57"/>
      <c r="F86" s="59"/>
      <c r="I86" s="105"/>
      <c r="J86" s="105"/>
    </row>
    <row r="87" spans="1:10" s="2" customFormat="1" ht="18.75" hidden="1" x14ac:dyDescent="0.3">
      <c r="A87" s="33" t="s">
        <v>50</v>
      </c>
      <c r="B87" s="26" t="s">
        <v>95</v>
      </c>
      <c r="C87" s="46"/>
      <c r="D87" s="57"/>
      <c r="E87" s="57"/>
      <c r="F87" s="59"/>
      <c r="I87" s="105"/>
      <c r="J87" s="105"/>
    </row>
    <row r="88" spans="1:10" s="2" customFormat="1" ht="18.75" hidden="1" x14ac:dyDescent="0.3">
      <c r="A88" s="33" t="s">
        <v>51</v>
      </c>
      <c r="B88" s="26" t="s">
        <v>96</v>
      </c>
      <c r="C88" s="46"/>
      <c r="D88" s="57"/>
      <c r="E88" s="57"/>
      <c r="F88" s="59"/>
      <c r="I88" s="105"/>
      <c r="J88" s="105"/>
    </row>
    <row r="89" spans="1:10" s="2" customFormat="1" ht="18.75" hidden="1" x14ac:dyDescent="0.3">
      <c r="A89" s="75">
        <v>5</v>
      </c>
      <c r="B89" s="77" t="s">
        <v>52</v>
      </c>
      <c r="C89" s="46"/>
      <c r="D89" s="57"/>
      <c r="E89" s="57"/>
      <c r="F89" s="59"/>
      <c r="I89" s="105"/>
      <c r="J89" s="105"/>
    </row>
    <row r="90" spans="1:10" s="2" customFormat="1" ht="18.75" hidden="1" x14ac:dyDescent="0.3">
      <c r="A90" s="89" t="s">
        <v>53</v>
      </c>
      <c r="B90" s="26" t="s">
        <v>95</v>
      </c>
      <c r="C90" s="46"/>
      <c r="D90" s="57"/>
      <c r="E90" s="57"/>
      <c r="F90" s="59"/>
      <c r="I90" s="105"/>
      <c r="J90" s="105"/>
    </row>
    <row r="91" spans="1:10" s="2" customFormat="1" ht="18.75" hidden="1" x14ac:dyDescent="0.3">
      <c r="A91" s="89" t="s">
        <v>54</v>
      </c>
      <c r="B91" s="26" t="s">
        <v>96</v>
      </c>
      <c r="C91" s="46"/>
      <c r="D91" s="57"/>
      <c r="E91" s="57"/>
      <c r="F91" s="59"/>
      <c r="I91" s="105"/>
      <c r="J91" s="105"/>
    </row>
    <row r="92" spans="1:10" s="2" customFormat="1" ht="18.75" hidden="1" x14ac:dyDescent="0.3">
      <c r="A92" s="75">
        <v>6</v>
      </c>
      <c r="B92" s="77" t="s">
        <v>68</v>
      </c>
      <c r="C92" s="46"/>
      <c r="D92" s="57"/>
      <c r="E92" s="57"/>
      <c r="F92" s="59"/>
      <c r="I92" s="105"/>
      <c r="J92" s="105"/>
    </row>
    <row r="93" spans="1:10" s="2" customFormat="1" ht="18.75" hidden="1" x14ac:dyDescent="0.3">
      <c r="A93" s="89" t="s">
        <v>55</v>
      </c>
      <c r="B93" s="26" t="s">
        <v>95</v>
      </c>
      <c r="C93" s="46"/>
      <c r="D93" s="57"/>
      <c r="E93" s="57"/>
      <c r="F93" s="59"/>
      <c r="I93" s="105"/>
      <c r="J93" s="105"/>
    </row>
    <row r="94" spans="1:10" s="2" customFormat="1" ht="18.75" hidden="1" x14ac:dyDescent="0.3">
      <c r="A94" s="89" t="s">
        <v>56</v>
      </c>
      <c r="B94" s="26" t="s">
        <v>96</v>
      </c>
      <c r="C94" s="46"/>
      <c r="D94" s="57"/>
      <c r="E94" s="57"/>
      <c r="F94" s="59"/>
      <c r="I94" s="105"/>
      <c r="J94" s="105"/>
    </row>
    <row r="95" spans="1:10" s="2" customFormat="1" ht="18.75" hidden="1" x14ac:dyDescent="0.3">
      <c r="A95" s="75">
        <v>7</v>
      </c>
      <c r="B95" s="77" t="s">
        <v>9</v>
      </c>
      <c r="C95" s="46"/>
      <c r="D95" s="57"/>
      <c r="E95" s="57"/>
      <c r="F95" s="59"/>
      <c r="I95" s="105"/>
      <c r="J95" s="105"/>
    </row>
    <row r="96" spans="1:10" s="2" customFormat="1" ht="18.75" hidden="1" x14ac:dyDescent="0.3">
      <c r="A96" s="89" t="s">
        <v>57</v>
      </c>
      <c r="B96" s="26" t="s">
        <v>95</v>
      </c>
      <c r="C96" s="46"/>
      <c r="D96" s="57"/>
      <c r="E96" s="57"/>
      <c r="F96" s="59"/>
      <c r="I96" s="105"/>
      <c r="J96" s="105"/>
    </row>
    <row r="97" spans="1:10" s="2" customFormat="1" ht="18.75" hidden="1" x14ac:dyDescent="0.3">
      <c r="A97" s="89" t="s">
        <v>58</v>
      </c>
      <c r="B97" s="26" t="s">
        <v>96</v>
      </c>
      <c r="C97" s="46"/>
      <c r="D97" s="57"/>
      <c r="E97" s="57"/>
      <c r="F97" s="59"/>
      <c r="I97" s="105"/>
      <c r="J97" s="105"/>
    </row>
    <row r="98" spans="1:10" s="2" customFormat="1" ht="18.75" hidden="1" x14ac:dyDescent="0.3">
      <c r="A98" s="75">
        <v>8</v>
      </c>
      <c r="B98" s="77" t="s">
        <v>59</v>
      </c>
      <c r="C98" s="46"/>
      <c r="D98" s="57"/>
      <c r="E98" s="57"/>
      <c r="F98" s="59"/>
      <c r="I98" s="105"/>
      <c r="J98" s="105"/>
    </row>
    <row r="99" spans="1:10" s="2" customFormat="1" ht="18.75" hidden="1" x14ac:dyDescent="0.3">
      <c r="A99" s="33" t="s">
        <v>60</v>
      </c>
      <c r="B99" s="26" t="s">
        <v>95</v>
      </c>
      <c r="C99" s="46"/>
      <c r="D99" s="57"/>
      <c r="E99" s="57"/>
      <c r="F99" s="59"/>
      <c r="I99" s="105"/>
      <c r="J99" s="105"/>
    </row>
    <row r="100" spans="1:10" s="2" customFormat="1" ht="18.75" hidden="1" x14ac:dyDescent="0.3">
      <c r="A100" s="33" t="s">
        <v>61</v>
      </c>
      <c r="B100" s="26" t="s">
        <v>96</v>
      </c>
      <c r="C100" s="46"/>
      <c r="D100" s="57"/>
      <c r="E100" s="57"/>
      <c r="F100" s="59"/>
      <c r="I100" s="105"/>
      <c r="J100" s="105"/>
    </row>
    <row r="101" spans="1:10" s="2" customFormat="1" ht="32.25" hidden="1" x14ac:dyDescent="0.3">
      <c r="A101" s="75">
        <v>9</v>
      </c>
      <c r="B101" s="77" t="s">
        <v>62</v>
      </c>
      <c r="C101" s="46"/>
      <c r="D101" s="57"/>
      <c r="E101" s="57"/>
      <c r="F101" s="59"/>
      <c r="I101" s="105"/>
      <c r="J101" s="105"/>
    </row>
    <row r="102" spans="1:10" s="2" customFormat="1" ht="18.75" hidden="1" x14ac:dyDescent="0.3">
      <c r="A102" s="33" t="s">
        <v>63</v>
      </c>
      <c r="B102" s="26" t="s">
        <v>95</v>
      </c>
      <c r="C102" s="46"/>
      <c r="D102" s="57"/>
      <c r="E102" s="57"/>
      <c r="F102" s="59"/>
      <c r="I102" s="105"/>
      <c r="J102" s="105"/>
    </row>
    <row r="103" spans="1:10" s="2" customFormat="1" ht="18.75" hidden="1" x14ac:dyDescent="0.3">
      <c r="A103" s="33" t="s">
        <v>64</v>
      </c>
      <c r="B103" s="26" t="s">
        <v>96</v>
      </c>
      <c r="C103" s="46"/>
      <c r="D103" s="57"/>
      <c r="E103" s="57"/>
      <c r="F103" s="59"/>
      <c r="I103" s="105"/>
      <c r="J103" s="105"/>
    </row>
    <row r="104" spans="1:10" s="2" customFormat="1" ht="18.75" hidden="1" x14ac:dyDescent="0.3">
      <c r="A104" s="75">
        <v>10</v>
      </c>
      <c r="B104" s="77" t="s">
        <v>8</v>
      </c>
      <c r="C104" s="46"/>
      <c r="D104" s="57"/>
      <c r="E104" s="57"/>
      <c r="F104" s="59"/>
      <c r="I104" s="105"/>
      <c r="J104" s="105"/>
    </row>
    <row r="105" spans="1:10" s="2" customFormat="1" ht="18.75" hidden="1" x14ac:dyDescent="0.3">
      <c r="A105" s="89" t="s">
        <v>65</v>
      </c>
      <c r="B105" s="26" t="s">
        <v>95</v>
      </c>
      <c r="C105" s="46"/>
      <c r="D105" s="57"/>
      <c r="E105" s="57"/>
      <c r="F105" s="59"/>
      <c r="I105" s="105"/>
      <c r="J105" s="105"/>
    </row>
    <row r="106" spans="1:10" s="2" customFormat="1" ht="18.75" hidden="1" x14ac:dyDescent="0.3">
      <c r="A106" s="89" t="s">
        <v>66</v>
      </c>
      <c r="B106" s="26" t="s">
        <v>96</v>
      </c>
      <c r="C106" s="46"/>
      <c r="D106" s="57"/>
      <c r="E106" s="57"/>
      <c r="F106" s="59"/>
      <c r="I106" s="105"/>
      <c r="J106" s="105"/>
    </row>
    <row r="107" spans="1:10" s="2" customFormat="1" ht="18.75" x14ac:dyDescent="0.3">
      <c r="A107" s="75" t="s">
        <v>3</v>
      </c>
      <c r="B107" s="79" t="s">
        <v>97</v>
      </c>
      <c r="C107" s="46"/>
      <c r="D107" s="57"/>
      <c r="E107" s="57"/>
      <c r="F107" s="59"/>
      <c r="I107" s="105"/>
      <c r="J107" s="105"/>
    </row>
    <row r="108" spans="1:10" s="2" customFormat="1" ht="18.75" hidden="1" x14ac:dyDescent="0.3">
      <c r="A108" s="75">
        <v>1</v>
      </c>
      <c r="B108" s="77" t="s">
        <v>10</v>
      </c>
      <c r="C108" s="46"/>
      <c r="D108" s="57"/>
      <c r="E108" s="57"/>
      <c r="F108" s="59"/>
      <c r="I108" s="105"/>
      <c r="J108" s="105"/>
    </row>
    <row r="109" spans="1:10" s="2" customFormat="1" ht="18.75" hidden="1" x14ac:dyDescent="0.3">
      <c r="A109" s="33" t="s">
        <v>19</v>
      </c>
      <c r="B109" s="26" t="s">
        <v>95</v>
      </c>
      <c r="C109" s="46"/>
      <c r="D109" s="57"/>
      <c r="E109" s="57"/>
      <c r="F109" s="59"/>
      <c r="I109" s="105"/>
      <c r="J109" s="105"/>
    </row>
    <row r="110" spans="1:10" s="2" customFormat="1" ht="18.75" hidden="1" x14ac:dyDescent="0.3">
      <c r="A110" s="33" t="s">
        <v>24</v>
      </c>
      <c r="B110" s="26" t="s">
        <v>96</v>
      </c>
      <c r="C110" s="46"/>
      <c r="D110" s="57"/>
      <c r="E110" s="57"/>
      <c r="F110" s="59"/>
      <c r="I110" s="105"/>
      <c r="J110" s="105"/>
    </row>
    <row r="111" spans="1:10" s="2" customFormat="1" ht="18.75" hidden="1" x14ac:dyDescent="0.3">
      <c r="A111" s="78">
        <v>2</v>
      </c>
      <c r="B111" s="77" t="s">
        <v>75</v>
      </c>
      <c r="C111" s="46"/>
      <c r="D111" s="57"/>
      <c r="E111" s="57"/>
      <c r="F111" s="59"/>
      <c r="I111" s="105"/>
      <c r="J111" s="105"/>
    </row>
    <row r="112" spans="1:10" s="2" customFormat="1" ht="18.75" hidden="1" x14ac:dyDescent="0.3">
      <c r="A112" s="34" t="s">
        <v>29</v>
      </c>
      <c r="B112" s="26" t="s">
        <v>95</v>
      </c>
      <c r="C112" s="46"/>
      <c r="D112" s="57"/>
      <c r="E112" s="57"/>
      <c r="F112" s="59"/>
      <c r="I112" s="105"/>
      <c r="J112" s="105"/>
    </row>
    <row r="113" spans="1:10" s="2" customFormat="1" ht="18.75" hidden="1" x14ac:dyDescent="0.3">
      <c r="A113" s="34" t="s">
        <v>34</v>
      </c>
      <c r="B113" s="26" t="s">
        <v>96</v>
      </c>
      <c r="C113" s="46"/>
      <c r="D113" s="57"/>
      <c r="E113" s="57"/>
      <c r="F113" s="59"/>
      <c r="I113" s="105"/>
      <c r="J113" s="105"/>
    </row>
    <row r="114" spans="1:10" s="2" customFormat="1" ht="18.75" x14ac:dyDescent="0.3">
      <c r="A114" s="75">
        <v>3</v>
      </c>
      <c r="B114" s="77" t="s">
        <v>48</v>
      </c>
      <c r="C114" s="46"/>
      <c r="D114" s="57"/>
      <c r="E114" s="57"/>
      <c r="F114" s="59"/>
      <c r="I114" s="105"/>
      <c r="J114" s="105"/>
    </row>
    <row r="115" spans="1:10" s="2" customFormat="1" ht="18.75" x14ac:dyDescent="0.3">
      <c r="A115" s="33" t="s">
        <v>38</v>
      </c>
      <c r="B115" s="26" t="s">
        <v>95</v>
      </c>
      <c r="C115" s="46"/>
      <c r="D115" s="57"/>
      <c r="E115" s="57"/>
      <c r="F115" s="59"/>
      <c r="I115" s="105"/>
      <c r="J115" s="105"/>
    </row>
    <row r="116" spans="1:10" s="2" customFormat="1" ht="18.75" x14ac:dyDescent="0.3">
      <c r="A116" s="33" t="s">
        <v>39</v>
      </c>
      <c r="B116" s="26" t="s">
        <v>96</v>
      </c>
      <c r="C116" s="46"/>
      <c r="D116" s="57"/>
      <c r="E116" s="57"/>
      <c r="F116" s="59"/>
      <c r="I116" s="105"/>
      <c r="J116" s="105"/>
    </row>
    <row r="117" spans="1:10" s="2" customFormat="1" ht="18.75" hidden="1" x14ac:dyDescent="0.3">
      <c r="A117" s="75">
        <v>4</v>
      </c>
      <c r="B117" s="77" t="s">
        <v>49</v>
      </c>
      <c r="C117" s="46"/>
      <c r="D117" s="57"/>
      <c r="E117" s="57"/>
      <c r="F117" s="59"/>
      <c r="I117" s="105"/>
      <c r="J117" s="105"/>
    </row>
    <row r="118" spans="1:10" s="2" customFormat="1" ht="18.75" hidden="1" x14ac:dyDescent="0.3">
      <c r="A118" s="33" t="s">
        <v>50</v>
      </c>
      <c r="B118" s="26" t="s">
        <v>95</v>
      </c>
      <c r="C118" s="46"/>
      <c r="D118" s="57"/>
      <c r="E118" s="57"/>
      <c r="F118" s="59"/>
      <c r="I118" s="105"/>
      <c r="J118" s="105"/>
    </row>
    <row r="119" spans="1:10" s="2" customFormat="1" ht="18.75" hidden="1" x14ac:dyDescent="0.3">
      <c r="A119" s="33" t="s">
        <v>51</v>
      </c>
      <c r="B119" s="26" t="s">
        <v>96</v>
      </c>
      <c r="C119" s="46"/>
      <c r="D119" s="57"/>
      <c r="E119" s="57"/>
      <c r="F119" s="59"/>
      <c r="I119" s="105"/>
      <c r="J119" s="105"/>
    </row>
    <row r="120" spans="1:10" s="2" customFormat="1" ht="18.75" hidden="1" x14ac:dyDescent="0.3">
      <c r="A120" s="75">
        <v>5</v>
      </c>
      <c r="B120" s="77" t="s">
        <v>52</v>
      </c>
      <c r="C120" s="46"/>
      <c r="D120" s="57"/>
      <c r="E120" s="57"/>
      <c r="F120" s="59"/>
      <c r="I120" s="105"/>
      <c r="J120" s="105"/>
    </row>
    <row r="121" spans="1:10" s="2" customFormat="1" ht="18.75" hidden="1" x14ac:dyDescent="0.3">
      <c r="A121" s="89" t="s">
        <v>53</v>
      </c>
      <c r="B121" s="26" t="s">
        <v>95</v>
      </c>
      <c r="C121" s="46"/>
      <c r="D121" s="57"/>
      <c r="E121" s="57"/>
      <c r="F121" s="59"/>
      <c r="I121" s="105"/>
      <c r="J121" s="105"/>
    </row>
    <row r="122" spans="1:10" s="2" customFormat="1" ht="18.75" hidden="1" x14ac:dyDescent="0.3">
      <c r="A122" s="89" t="s">
        <v>54</v>
      </c>
      <c r="B122" s="26" t="s">
        <v>96</v>
      </c>
      <c r="C122" s="46"/>
      <c r="D122" s="57"/>
      <c r="E122" s="57"/>
      <c r="F122" s="59"/>
      <c r="I122" s="105"/>
      <c r="J122" s="105"/>
    </row>
    <row r="123" spans="1:10" s="2" customFormat="1" ht="18.75" hidden="1" x14ac:dyDescent="0.3">
      <c r="A123" s="75">
        <v>6</v>
      </c>
      <c r="B123" s="77" t="s">
        <v>68</v>
      </c>
      <c r="C123" s="46"/>
      <c r="D123" s="57"/>
      <c r="E123" s="57"/>
      <c r="F123" s="59"/>
      <c r="I123" s="105"/>
      <c r="J123" s="105"/>
    </row>
    <row r="124" spans="1:10" s="2" customFormat="1" ht="18.75" hidden="1" x14ac:dyDescent="0.3">
      <c r="A124" s="89" t="s">
        <v>55</v>
      </c>
      <c r="B124" s="26" t="s">
        <v>95</v>
      </c>
      <c r="C124" s="46"/>
      <c r="D124" s="57"/>
      <c r="E124" s="57"/>
      <c r="F124" s="59"/>
      <c r="I124" s="105"/>
      <c r="J124" s="105"/>
    </row>
    <row r="125" spans="1:10" s="2" customFormat="1" ht="18.75" hidden="1" x14ac:dyDescent="0.3">
      <c r="A125" s="89" t="s">
        <v>56</v>
      </c>
      <c r="B125" s="26" t="s">
        <v>96</v>
      </c>
      <c r="C125" s="46"/>
      <c r="D125" s="57"/>
      <c r="E125" s="57"/>
      <c r="F125" s="59"/>
      <c r="I125" s="105"/>
      <c r="J125" s="105"/>
    </row>
    <row r="126" spans="1:10" s="2" customFormat="1" ht="18.75" hidden="1" x14ac:dyDescent="0.3">
      <c r="A126" s="75">
        <v>7</v>
      </c>
      <c r="B126" s="77" t="s">
        <v>9</v>
      </c>
      <c r="C126" s="46"/>
      <c r="D126" s="57"/>
      <c r="E126" s="57"/>
      <c r="F126" s="59"/>
      <c r="I126" s="105"/>
      <c r="J126" s="105"/>
    </row>
    <row r="127" spans="1:10" s="2" customFormat="1" ht="18.75" hidden="1" x14ac:dyDescent="0.3">
      <c r="A127" s="89" t="s">
        <v>57</v>
      </c>
      <c r="B127" s="26" t="s">
        <v>95</v>
      </c>
      <c r="C127" s="46"/>
      <c r="D127" s="57"/>
      <c r="E127" s="57"/>
      <c r="F127" s="59"/>
      <c r="I127" s="105"/>
      <c r="J127" s="105"/>
    </row>
    <row r="128" spans="1:10" s="2" customFormat="1" ht="18.75" hidden="1" x14ac:dyDescent="0.3">
      <c r="A128" s="89" t="s">
        <v>58</v>
      </c>
      <c r="B128" s="26" t="s">
        <v>96</v>
      </c>
      <c r="C128" s="46"/>
      <c r="D128" s="57"/>
      <c r="E128" s="57"/>
      <c r="F128" s="59"/>
      <c r="I128" s="105"/>
      <c r="J128" s="105"/>
    </row>
    <row r="129" spans="1:10" s="2" customFormat="1" ht="18.75" hidden="1" x14ac:dyDescent="0.3">
      <c r="A129" s="75">
        <v>8</v>
      </c>
      <c r="B129" s="77" t="s">
        <v>59</v>
      </c>
      <c r="C129" s="46"/>
      <c r="D129" s="57"/>
      <c r="E129" s="57"/>
      <c r="F129" s="59"/>
      <c r="I129" s="105"/>
      <c r="J129" s="105"/>
    </row>
    <row r="130" spans="1:10" s="2" customFormat="1" ht="18.75" hidden="1" x14ac:dyDescent="0.3">
      <c r="A130" s="33" t="s">
        <v>60</v>
      </c>
      <c r="B130" s="26" t="s">
        <v>95</v>
      </c>
      <c r="C130" s="46"/>
      <c r="D130" s="57"/>
      <c r="E130" s="57"/>
      <c r="F130" s="59"/>
      <c r="I130" s="105"/>
      <c r="J130" s="105"/>
    </row>
    <row r="131" spans="1:10" s="2" customFormat="1" ht="18.75" hidden="1" x14ac:dyDescent="0.3">
      <c r="A131" s="33" t="s">
        <v>61</v>
      </c>
      <c r="B131" s="26" t="s">
        <v>96</v>
      </c>
      <c r="C131" s="46"/>
      <c r="D131" s="57"/>
      <c r="E131" s="57"/>
      <c r="F131" s="59"/>
      <c r="I131" s="105"/>
      <c r="J131" s="105"/>
    </row>
    <row r="132" spans="1:10" s="2" customFormat="1" ht="32.25" hidden="1" x14ac:dyDescent="0.3">
      <c r="A132" s="75">
        <v>9</v>
      </c>
      <c r="B132" s="77" t="s">
        <v>62</v>
      </c>
      <c r="C132" s="46"/>
      <c r="D132" s="57"/>
      <c r="E132" s="57"/>
      <c r="F132" s="59"/>
      <c r="I132" s="105"/>
      <c r="J132" s="105"/>
    </row>
    <row r="133" spans="1:10" s="2" customFormat="1" ht="18.75" hidden="1" x14ac:dyDescent="0.3">
      <c r="A133" s="33" t="s">
        <v>63</v>
      </c>
      <c r="B133" s="26" t="s">
        <v>95</v>
      </c>
      <c r="C133" s="46"/>
      <c r="D133" s="57"/>
      <c r="E133" s="57"/>
      <c r="F133" s="59"/>
      <c r="I133" s="105"/>
      <c r="J133" s="105"/>
    </row>
    <row r="134" spans="1:10" s="2" customFormat="1" ht="18.75" hidden="1" x14ac:dyDescent="0.3">
      <c r="A134" s="33" t="s">
        <v>64</v>
      </c>
      <c r="B134" s="26" t="s">
        <v>96</v>
      </c>
      <c r="C134" s="46"/>
      <c r="D134" s="57"/>
      <c r="E134" s="57"/>
      <c r="F134" s="59"/>
      <c r="I134" s="105"/>
      <c r="J134" s="105"/>
    </row>
    <row r="135" spans="1:10" s="2" customFormat="1" ht="18.75" hidden="1" x14ac:dyDescent="0.3">
      <c r="A135" s="75">
        <v>10</v>
      </c>
      <c r="B135" s="77" t="s">
        <v>8</v>
      </c>
      <c r="C135" s="46"/>
      <c r="D135" s="57"/>
      <c r="E135" s="57"/>
      <c r="F135" s="59"/>
      <c r="I135" s="105"/>
      <c r="J135" s="105"/>
    </row>
    <row r="136" spans="1:10" s="2" customFormat="1" ht="18.75" hidden="1" x14ac:dyDescent="0.3">
      <c r="A136" s="89" t="s">
        <v>65</v>
      </c>
      <c r="B136" s="26" t="s">
        <v>95</v>
      </c>
      <c r="C136" s="46"/>
      <c r="D136" s="57"/>
      <c r="E136" s="57"/>
      <c r="F136" s="59"/>
      <c r="I136" s="105"/>
      <c r="J136" s="105"/>
    </row>
    <row r="137" spans="1:10" s="2" customFormat="1" ht="18.75" hidden="1" x14ac:dyDescent="0.3">
      <c r="A137" s="89" t="s">
        <v>66</v>
      </c>
      <c r="B137" s="26" t="s">
        <v>96</v>
      </c>
      <c r="C137" s="46"/>
      <c r="D137" s="57"/>
      <c r="E137" s="57"/>
      <c r="F137" s="59"/>
      <c r="I137" s="105"/>
      <c r="J137" s="105"/>
    </row>
    <row r="139" spans="1:10" x14ac:dyDescent="0.2">
      <c r="D139" s="127" t="s">
        <v>108</v>
      </c>
      <c r="E139" s="127"/>
      <c r="F139" s="127"/>
    </row>
    <row r="140" spans="1:10" x14ac:dyDescent="0.2">
      <c r="B140" s="65" t="s">
        <v>73</v>
      </c>
      <c r="D140" s="127" t="s">
        <v>98</v>
      </c>
      <c r="E140" s="127"/>
      <c r="F140" s="127"/>
    </row>
    <row r="143" spans="1:10" x14ac:dyDescent="0.2">
      <c r="B143" s="65"/>
      <c r="D143" s="127"/>
      <c r="E143" s="127"/>
      <c r="F143" s="127"/>
    </row>
    <row r="145" spans="2:6" ht="15" x14ac:dyDescent="0.25">
      <c r="B145" s="113" t="s">
        <v>104</v>
      </c>
      <c r="C145" s="113"/>
      <c r="D145" s="119" t="s">
        <v>106</v>
      </c>
      <c r="E145" s="119"/>
      <c r="F145" s="119"/>
    </row>
  </sheetData>
  <mergeCells count="19">
    <mergeCell ref="B145:C145"/>
    <mergeCell ref="D145:F145"/>
    <mergeCell ref="K5:P5"/>
    <mergeCell ref="D9:D10"/>
    <mergeCell ref="C9:C10"/>
    <mergeCell ref="B9:B10"/>
    <mergeCell ref="D143:F143"/>
    <mergeCell ref="A7:F7"/>
    <mergeCell ref="C8:F8"/>
    <mergeCell ref="A9:A10"/>
    <mergeCell ref="E9:E10"/>
    <mergeCell ref="F9:F10"/>
    <mergeCell ref="D140:F140"/>
    <mergeCell ref="D139:F139"/>
    <mergeCell ref="A1:F1"/>
    <mergeCell ref="A2:B2"/>
    <mergeCell ref="A3:B3"/>
    <mergeCell ref="A4:F4"/>
    <mergeCell ref="A6:F6"/>
  </mergeCells>
  <pageMargins left="0" right="0" top="0.35433070866141736" bottom="0.15748031496062992" header="0.31496062992125984" footer="0.31496062992125984"/>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D0264D-01EB-4531-8483-8A2F83FC3EF6}">
  <ds:schemaRefs>
    <ds:schemaRef ds:uri="http://schemas.microsoft.com/sharepoint/v3/contenttype/forms"/>
  </ds:schemaRefs>
</ds:datastoreItem>
</file>

<file path=customXml/itemProps2.xml><?xml version="1.0" encoding="utf-8"?>
<ds:datastoreItem xmlns:ds="http://schemas.openxmlformats.org/officeDocument/2006/customXml" ds:itemID="{7B59EE4C-9619-46D8-8FE8-306FE19C126F}">
  <ds:schemaRefs>
    <ds:schemaRef ds:uri="http://purl.org/dc/terms/"/>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C4E03ED5-AE04-4236-BEE2-7BE1480BE0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Bieu 3</vt:lpstr>
      <vt:lpstr>Bieu 4</vt:lpstr>
      <vt:lpstr>'Bieu 3'!Print_Titles</vt:lpstr>
      <vt:lpstr>'Bieu 4'!Print_Titles</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nguyenthuthuy1</dc:creator>
  <cp:lastModifiedBy>A</cp:lastModifiedBy>
  <cp:lastPrinted>2020-12-15T03:39:37Z</cp:lastPrinted>
  <dcterms:created xsi:type="dcterms:W3CDTF">2016-10-14T10:52:32Z</dcterms:created>
  <dcterms:modified xsi:type="dcterms:W3CDTF">2021-09-10T04:44:59Z</dcterms:modified>
</cp:coreProperties>
</file>